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0011452\Documents\_09-RH-Administratif\CE\Golf\MatchPlay\2025\"/>
    </mc:Choice>
  </mc:AlternateContent>
  <bookViews>
    <workbookView xWindow="0" yWindow="0" windowWidth="17805" windowHeight="6885" firstSheet="1" activeTab="2"/>
  </bookViews>
  <sheets>
    <sheet name="Joueurs_Inscrits" sheetId="1" state="hidden" r:id="rId1"/>
    <sheet name="INSCRITS" sheetId="8" r:id="rId2"/>
    <sheet name="COMPO POULES" sheetId="2" r:id="rId3"/>
    <sheet name="POULE A" sheetId="3" r:id="rId4"/>
    <sheet name="POULE B" sheetId="4" r:id="rId5"/>
    <sheet name="PHASE FINALE" sheetId="7" r:id="rId6"/>
  </sheets>
  <definedNames>
    <definedName name="_xlnm._FilterDatabase" localSheetId="2" hidden="1">'COMPO POULES'!$B$1:$F$21</definedName>
  </definedNames>
  <calcPr calcId="162913"/>
</workbook>
</file>

<file path=xl/calcChain.xml><?xml version="1.0" encoding="utf-8"?>
<calcChain xmlns="http://schemas.openxmlformats.org/spreadsheetml/2006/main">
  <c r="H11" i="4" l="1"/>
  <c r="H13" i="4"/>
  <c r="H15" i="4"/>
  <c r="H17" i="4"/>
  <c r="H19" i="4"/>
  <c r="H19" i="3"/>
  <c r="F18" i="2"/>
  <c r="F20" i="2"/>
  <c r="F16" i="2"/>
  <c r="F14" i="2"/>
  <c r="F12" i="2"/>
  <c r="F10" i="2"/>
  <c r="H17" i="3" l="1"/>
  <c r="H15" i="3"/>
  <c r="H13" i="3"/>
  <c r="H11" i="3"/>
  <c r="F8" i="2" l="1"/>
  <c r="F6" i="2"/>
  <c r="F4" i="2"/>
  <c r="F2" i="2"/>
</calcChain>
</file>

<file path=xl/sharedStrings.xml><?xml version="1.0" encoding="utf-8"?>
<sst xmlns="http://schemas.openxmlformats.org/spreadsheetml/2006/main" count="416" uniqueCount="188">
  <si>
    <t>LICENCE</t>
  </si>
  <si>
    <t>NOM</t>
  </si>
  <si>
    <t>PRENOM</t>
  </si>
  <si>
    <t>IDX</t>
  </si>
  <si>
    <t>ARDUIN</t>
  </si>
  <si>
    <t>Jean-Philippe</t>
  </si>
  <si>
    <t>ARMENGAUD</t>
  </si>
  <si>
    <t>Claire</t>
  </si>
  <si>
    <t>Jules</t>
  </si>
  <si>
    <t>Philippe</t>
  </si>
  <si>
    <t>AUCOUTURIER</t>
  </si>
  <si>
    <t>Denis</t>
  </si>
  <si>
    <t>BICHON</t>
  </si>
  <si>
    <t>Guy</t>
  </si>
  <si>
    <t>BLASZKIEWICZ</t>
  </si>
  <si>
    <t>BOGDANIK</t>
  </si>
  <si>
    <t>Christelle</t>
  </si>
  <si>
    <t>BONNAUD</t>
  </si>
  <si>
    <t>Lionel</t>
  </si>
  <si>
    <t>CHRISTOPHE</t>
  </si>
  <si>
    <t>Stephane</t>
  </si>
  <si>
    <t>CLAMOND</t>
  </si>
  <si>
    <t>Remi</t>
  </si>
  <si>
    <t>CLOUE</t>
  </si>
  <si>
    <t>Jacky</t>
  </si>
  <si>
    <t>DAVID</t>
  </si>
  <si>
    <t>Eric</t>
  </si>
  <si>
    <t>DE LAUZUN</t>
  </si>
  <si>
    <t>Frederic</t>
  </si>
  <si>
    <t>FOURNY</t>
  </si>
  <si>
    <t>Raphael</t>
  </si>
  <si>
    <t>GAULIER</t>
  </si>
  <si>
    <t>Benoit</t>
  </si>
  <si>
    <t>GUERIN</t>
  </si>
  <si>
    <t>GUILLOTEL</t>
  </si>
  <si>
    <t>Gilles</t>
  </si>
  <si>
    <t>HECTOR</t>
  </si>
  <si>
    <t>Jérôme</t>
  </si>
  <si>
    <t>HERRADA</t>
  </si>
  <si>
    <t>Pierre</t>
  </si>
  <si>
    <t>LAURENT</t>
  </si>
  <si>
    <t>Robert</t>
  </si>
  <si>
    <t>LE PERSON</t>
  </si>
  <si>
    <t>Marc</t>
  </si>
  <si>
    <t>LE ROY</t>
  </si>
  <si>
    <t>LEFORT</t>
  </si>
  <si>
    <t>Olivier</t>
  </si>
  <si>
    <t>MATHIEU</t>
  </si>
  <si>
    <t>NOGIER</t>
  </si>
  <si>
    <t>Christian</t>
  </si>
  <si>
    <t>POUZERGUES</t>
  </si>
  <si>
    <t>17.2</t>
  </si>
  <si>
    <t>PETIT</t>
  </si>
  <si>
    <t>Herve</t>
  </si>
  <si>
    <t>TEILLON</t>
  </si>
  <si>
    <t>Jerome</t>
  </si>
  <si>
    <t>BONEL</t>
  </si>
  <si>
    <t>Roland</t>
  </si>
  <si>
    <t>Eliane</t>
  </si>
  <si>
    <t>Equipes</t>
  </si>
  <si>
    <t>INDEX</t>
  </si>
  <si>
    <t>INDEX EQUIPE</t>
  </si>
  <si>
    <t xml:space="preserve">06 81 35 96 56 </t>
  </si>
  <si>
    <t>ericjc.david@fr.thalesgroup.com</t>
  </si>
  <si>
    <t>x</t>
  </si>
  <si>
    <t>POULE A</t>
  </si>
  <si>
    <t>1A</t>
  </si>
  <si>
    <t>2A</t>
  </si>
  <si>
    <t>3A</t>
  </si>
  <si>
    <t>4A</t>
  </si>
  <si>
    <t>2B</t>
  </si>
  <si>
    <t>POULE B</t>
  </si>
  <si>
    <t>1B</t>
  </si>
  <si>
    <t>3B</t>
  </si>
  <si>
    <t>4B</t>
  </si>
  <si>
    <t>Index équipe</t>
  </si>
  <si>
    <t>Total pts</t>
  </si>
  <si>
    <t>1B / 2 B</t>
  </si>
  <si>
    <t>1B / 3B</t>
  </si>
  <si>
    <t>1B / 4B</t>
  </si>
  <si>
    <t>2B / 1B</t>
  </si>
  <si>
    <t>2B / 3B</t>
  </si>
  <si>
    <t>2B / 4B</t>
  </si>
  <si>
    <t>3B / 2B</t>
  </si>
  <si>
    <t>3B / 4B</t>
  </si>
  <si>
    <t>4B / 1B</t>
  </si>
  <si>
    <t>4B / 2B</t>
  </si>
  <si>
    <t>4B / 3B</t>
  </si>
  <si>
    <t>CLASSEMENT POULE B</t>
  </si>
  <si>
    <t>1A / 2 A</t>
  </si>
  <si>
    <t>1A / 3A</t>
  </si>
  <si>
    <t>1A / 4A</t>
  </si>
  <si>
    <t>2A / 1A</t>
  </si>
  <si>
    <t>2A / 3A</t>
  </si>
  <si>
    <t>2A / 4A</t>
  </si>
  <si>
    <t>3A / 2A</t>
  </si>
  <si>
    <t>3A / 4A</t>
  </si>
  <si>
    <t>4A / 1A</t>
  </si>
  <si>
    <t>4A / 2A</t>
  </si>
  <si>
    <t>4A / 3A</t>
  </si>
  <si>
    <t>Coups rendus</t>
  </si>
  <si>
    <t>POULE</t>
  </si>
  <si>
    <t>A</t>
  </si>
  <si>
    <t>B</t>
  </si>
  <si>
    <t>1/2 FINALE</t>
  </si>
  <si>
    <t>Vainqueur A</t>
  </si>
  <si>
    <t>FINALE</t>
  </si>
  <si>
    <t>Vainqueur B</t>
  </si>
  <si>
    <t>3B / 1B</t>
  </si>
  <si>
    <t>Pts average</t>
  </si>
  <si>
    <t>philippe.bogdanik@wanadoo.fr</t>
  </si>
  <si>
    <t>06 30 19 04 68</t>
  </si>
  <si>
    <t>christelle.bogdanik@fr.thalesgroup.com</t>
  </si>
  <si>
    <t>06 86 82 56 10</t>
  </si>
  <si>
    <t>06 81 35 96 56</t>
  </si>
  <si>
    <t>raphael.fourny@free.fr</t>
  </si>
  <si>
    <t>06 69 15 73 25</t>
  </si>
  <si>
    <t>olefort.tab@gmail.com</t>
  </si>
  <si>
    <t>06 13 85 00 88</t>
  </si>
  <si>
    <t>phil.armengaud@laposte.net</t>
  </si>
  <si>
    <t>06 78 22 97 31</t>
  </si>
  <si>
    <t>marc.le-person@laposte.net</t>
  </si>
  <si>
    <t>07 81 16 33 69</t>
  </si>
  <si>
    <t>lionel.bonnaud@thalesgroup.com</t>
  </si>
  <si>
    <t>07 86 48 21 91</t>
  </si>
  <si>
    <t>DE VETTOR</t>
  </si>
  <si>
    <t>Sandrine</t>
  </si>
  <si>
    <t>sandrine.devettor@gmail.com</t>
  </si>
  <si>
    <t>Brigitte</t>
  </si>
  <si>
    <t>STEIGER</t>
  </si>
  <si>
    <t>brigitte.steiger@handvision.fr</t>
  </si>
  <si>
    <t>06 49 20 45 83</t>
  </si>
  <si>
    <t>06 45 23 61 31</t>
  </si>
  <si>
    <t>06 78 76 46 07</t>
  </si>
  <si>
    <t>06 85 11 20 36</t>
  </si>
  <si>
    <t>gwenael.prevost@gmail.com</t>
  </si>
  <si>
    <t>PREVOST</t>
  </si>
  <si>
    <t>Gwenael</t>
  </si>
  <si>
    <t>06 78 73 17 50</t>
  </si>
  <si>
    <t>remi.clamond@fr.thalesgroup.com</t>
  </si>
  <si>
    <t>DAUTREPPE</t>
  </si>
  <si>
    <t>Julien</t>
  </si>
  <si>
    <t>Jérome</t>
  </si>
  <si>
    <t>07 63 59 05 65</t>
  </si>
  <si>
    <t>julien.dautreppe@gmail.com</t>
  </si>
  <si>
    <t>teillon.jerome@live.fr</t>
  </si>
  <si>
    <t>06 81 63 18 76</t>
  </si>
  <si>
    <t>philippe.blaszkiewicz@orange.fr</t>
  </si>
  <si>
    <t>Pts Average</t>
  </si>
  <si>
    <t>3A / 1A</t>
  </si>
  <si>
    <t>LEFORT Olivier / DAVID Eric</t>
  </si>
  <si>
    <t>BOREL</t>
  </si>
  <si>
    <t>Yann</t>
  </si>
  <si>
    <t>yann.borel@hotmail.fr</t>
  </si>
  <si>
    <t>07 72 34 36 08</t>
  </si>
  <si>
    <t>guerinfred3@gmail.com</t>
  </si>
  <si>
    <t>06 49 81 58 14</t>
  </si>
  <si>
    <t>hector.jerome@sfr.fr</t>
  </si>
  <si>
    <t>06 78 95 00 19</t>
  </si>
  <si>
    <t>philippe.yorel@orange.fr</t>
  </si>
  <si>
    <t>jparduin@gmail.com</t>
  </si>
  <si>
    <t>06 08 18 70 51</t>
  </si>
  <si>
    <t>5A</t>
  </si>
  <si>
    <t>5B</t>
  </si>
  <si>
    <t>1er Poule A</t>
  </si>
  <si>
    <t>1er poule B</t>
  </si>
  <si>
    <t>2eme  Poule A</t>
  </si>
  <si>
    <t>2eme Poule B</t>
  </si>
  <si>
    <t>TOURNOI MATCH PLAY 2025
TABLEAU FINAL</t>
  </si>
  <si>
    <t>HERCTOR Jérome / ARDUIN Jean-Philippe</t>
  </si>
  <si>
    <t>HECTOR Jérome / ARDUIN Jean-Philippe</t>
  </si>
  <si>
    <t>1A / 5A</t>
  </si>
  <si>
    <t>2A / 5A</t>
  </si>
  <si>
    <t>3A / 5A</t>
  </si>
  <si>
    <t>4A / 5A</t>
  </si>
  <si>
    <t>RENCONTRES DE LA POULE A REALISER AVANT le 30 Septembre 2025</t>
  </si>
  <si>
    <t>RESPONSABLE DE LA POULE 
LE PERSON Marc</t>
  </si>
  <si>
    <t>BOGDANIK Philippe / DAUTREPPE Julien</t>
  </si>
  <si>
    <t>ARMENGAUD Philippe / TEILLON Jérome</t>
  </si>
  <si>
    <t>GUERIN Frédéric / PREVOST Gwenael</t>
  </si>
  <si>
    <t>LE ROY Philippe / STEIGER Brigitte</t>
  </si>
  <si>
    <t>BOGDANIK Christelle / BLASZKIEWICZ Philippe</t>
  </si>
  <si>
    <t>RESPONSABLE DE LA POULE 
BOGDANIK Philippe</t>
  </si>
  <si>
    <t>Rémi</t>
  </si>
  <si>
    <t>FOURNY Raphael / CLAMOND Rémi</t>
  </si>
  <si>
    <t>LE PERSON Marc / BOREL Yann</t>
  </si>
  <si>
    <t>BONNAUD Lionel / DE VETTOR Sandrine</t>
  </si>
  <si>
    <t>olefort@aol.com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</si>
</sst>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+&quot;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2"/>
      <color theme="8" tint="-0.249977111117893"/>
      <name val="Calibri"/>
      <family val="2"/>
      <scheme val="minor"/>
    </font>
    <font>
      <b/>
      <i/>
      <sz val="10"/>
      <color indexed="10"/>
      <name val="Arial"/>
      <family val="2"/>
    </font>
    <font>
      <b/>
      <i/>
      <sz val="10"/>
      <color indexed="8"/>
      <name val="Arial"/>
      <family val="2"/>
    </font>
    <font>
      <b/>
      <i/>
      <sz val="10"/>
      <color rgb="FFFF0000"/>
      <name val="Arial"/>
      <family val="2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indexed="10"/>
      <name val="Arial"/>
      <family val="2"/>
    </font>
    <font>
      <b/>
      <sz val="14"/>
      <color theme="1"/>
      <name val="Calibri"/>
      <family val="2"/>
      <scheme val="minor"/>
    </font>
    <font>
      <b/>
      <strike/>
      <sz val="10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1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</cellStyleXfs>
  <cellXfs count="174">
    <xf numFmtId="0" fontId="0" fillId="0" borderId="0" xfId="0"/>
    <xf numFmtId="0" fontId="0" fillId="0" borderId="0" xfId="0" applyAlignment="1">
      <alignment horizontal="center"/>
    </xf>
    <xf numFmtId="0" fontId="18" fillId="0" borderId="0" xfId="42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Font="1" applyBorder="1"/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textRotation="90"/>
    </xf>
    <xf numFmtId="0" fontId="24" fillId="36" borderId="21" xfId="43" applyFont="1" applyFill="1" applyBorder="1" applyAlignment="1">
      <alignment horizontal="center" vertical="center" wrapText="1"/>
    </xf>
    <xf numFmtId="164" fontId="20" fillId="0" borderId="17" xfId="43" applyNumberFormat="1" applyFont="1" applyFill="1" applyBorder="1" applyAlignment="1">
      <alignment horizontal="center" vertical="center"/>
    </xf>
    <xf numFmtId="0" fontId="21" fillId="35" borderId="0" xfId="43" applyFill="1" applyBorder="1" applyAlignment="1">
      <alignment horizontal="center" vertical="center"/>
    </xf>
    <xf numFmtId="0" fontId="22" fillId="35" borderId="0" xfId="43" applyFont="1" applyFill="1" applyBorder="1" applyAlignment="1"/>
    <xf numFmtId="0" fontId="0" fillId="0" borderId="12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20" fillId="0" borderId="26" xfId="0" applyFont="1" applyBorder="1" applyAlignment="1">
      <alignment horizontal="center" vertical="center" wrapText="1"/>
    </xf>
    <xf numFmtId="164" fontId="20" fillId="0" borderId="25" xfId="43" applyNumberFormat="1" applyFont="1" applyFill="1" applyBorder="1" applyAlignment="1">
      <alignment horizontal="center" vertical="center"/>
    </xf>
    <xf numFmtId="164" fontId="20" fillId="0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1" borderId="10" xfId="0" applyFill="1" applyBorder="1"/>
    <xf numFmtId="0" fontId="0" fillId="0" borderId="15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16" fillId="37" borderId="36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38" borderId="36" xfId="0" applyFont="1" applyFill="1" applyBorder="1" applyAlignment="1">
      <alignment horizontal="center" vertical="center"/>
    </xf>
    <xf numFmtId="0" fontId="16" fillId="38" borderId="36" xfId="0" applyFont="1" applyFill="1" applyBorder="1" applyAlignment="1">
      <alignment horizontal="center"/>
    </xf>
    <xf numFmtId="0" fontId="16" fillId="38" borderId="38" xfId="0" applyFont="1" applyFill="1" applyBorder="1" applyAlignment="1">
      <alignment horizontal="center" vertical="center"/>
    </xf>
    <xf numFmtId="0" fontId="16" fillId="38" borderId="38" xfId="0" applyFont="1" applyFill="1" applyBorder="1" applyAlignment="1">
      <alignment horizontal="center"/>
    </xf>
    <xf numFmtId="0" fontId="16" fillId="38" borderId="21" xfId="0" applyFont="1" applyFill="1" applyBorder="1" applyAlignment="1">
      <alignment horizontal="center" vertical="center"/>
    </xf>
    <xf numFmtId="0" fontId="16" fillId="38" borderId="21" xfId="0" applyFont="1" applyFill="1" applyBorder="1" applyAlignment="1">
      <alignment horizontal="center"/>
    </xf>
    <xf numFmtId="0" fontId="16" fillId="37" borderId="36" xfId="0" applyFont="1" applyFill="1" applyBorder="1" applyAlignment="1">
      <alignment horizontal="center" vertical="center"/>
    </xf>
    <xf numFmtId="0" fontId="16" fillId="37" borderId="38" xfId="0" applyFont="1" applyFill="1" applyBorder="1" applyAlignment="1">
      <alignment horizontal="center" vertical="center"/>
    </xf>
    <xf numFmtId="0" fontId="16" fillId="37" borderId="38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23" fillId="36" borderId="22" xfId="43" applyFont="1" applyFill="1" applyBorder="1" applyAlignment="1">
      <alignment horizontal="center" vertical="center"/>
    </xf>
    <xf numFmtId="0" fontId="23" fillId="36" borderId="25" xfId="43" applyFont="1" applyFill="1" applyBorder="1" applyAlignment="1">
      <alignment horizontal="center" vertical="center"/>
    </xf>
    <xf numFmtId="49" fontId="23" fillId="36" borderId="19" xfId="43" applyNumberFormat="1" applyFont="1" applyFill="1" applyBorder="1" applyAlignment="1">
      <alignment horizontal="center" vertical="center"/>
    </xf>
    <xf numFmtId="49" fontId="23" fillId="36" borderId="20" xfId="43" applyNumberFormat="1" applyFont="1" applyFill="1" applyBorder="1" applyAlignment="1">
      <alignment horizontal="center" vertical="center"/>
    </xf>
    <xf numFmtId="0" fontId="0" fillId="40" borderId="0" xfId="0" applyFill="1" applyAlignment="1">
      <alignment horizontal="center" vertical="center"/>
    </xf>
    <xf numFmtId="0" fontId="18" fillId="40" borderId="0" xfId="42" applyFill="1" applyAlignment="1">
      <alignment horizontal="center" vertical="center" wrapText="1"/>
    </xf>
    <xf numFmtId="0" fontId="18" fillId="40" borderId="0" xfId="42" applyFill="1" applyAlignment="1">
      <alignment horizontal="center" vertical="center"/>
    </xf>
    <xf numFmtId="0" fontId="0" fillId="40" borderId="0" xfId="0" applyFill="1" applyAlignment="1">
      <alignment horizontal="center"/>
    </xf>
    <xf numFmtId="0" fontId="0" fillId="42" borderId="0" xfId="0" applyFill="1" applyAlignment="1">
      <alignment horizontal="center" vertical="center"/>
    </xf>
    <xf numFmtId="0" fontId="18" fillId="42" borderId="0" xfId="42" applyFill="1" applyAlignment="1">
      <alignment horizontal="center" vertical="center"/>
    </xf>
    <xf numFmtId="0" fontId="0" fillId="38" borderId="35" xfId="0" applyFill="1" applyBorder="1" applyAlignment="1">
      <alignment horizontal="center" vertical="center"/>
    </xf>
    <xf numFmtId="0" fontId="0" fillId="38" borderId="42" xfId="0" applyFill="1" applyBorder="1" applyAlignment="1">
      <alignment horizontal="center" vertical="center"/>
    </xf>
    <xf numFmtId="0" fontId="0" fillId="38" borderId="43" xfId="0" applyFill="1" applyBorder="1" applyAlignment="1">
      <alignment horizontal="center" vertical="center"/>
    </xf>
    <xf numFmtId="164" fontId="20" fillId="34" borderId="17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2" fillId="35" borderId="0" xfId="43" applyFont="1" applyFill="1" applyBorder="1" applyAlignment="1">
      <alignment horizontal="center" wrapText="1"/>
    </xf>
    <xf numFmtId="0" fontId="24" fillId="36" borderId="18" xfId="43" applyFont="1" applyFill="1" applyBorder="1" applyAlignment="1">
      <alignment horizontal="center" vertical="center" wrapText="1"/>
    </xf>
    <xf numFmtId="0" fontId="25" fillId="36" borderId="23" xfId="43" applyFont="1" applyFill="1" applyBorder="1" applyAlignment="1">
      <alignment vertical="center" wrapText="1"/>
    </xf>
    <xf numFmtId="0" fontId="23" fillId="36" borderId="23" xfId="43" applyFont="1" applyFill="1" applyBorder="1" applyAlignment="1">
      <alignment horizontal="center" vertical="center"/>
    </xf>
    <xf numFmtId="0" fontId="22" fillId="35" borderId="0" xfId="43" applyFont="1" applyFill="1" applyBorder="1" applyAlignment="1">
      <alignment horizontal="center"/>
    </xf>
    <xf numFmtId="0" fontId="21" fillId="35" borderId="44" xfId="43" applyFill="1" applyBorder="1" applyAlignment="1">
      <alignment horizontal="center" vertical="center"/>
    </xf>
    <xf numFmtId="0" fontId="0" fillId="0" borderId="0" xfId="0" applyBorder="1"/>
    <xf numFmtId="0" fontId="0" fillId="35" borderId="0" xfId="0" applyFill="1" applyBorder="1"/>
    <xf numFmtId="0" fontId="0" fillId="35" borderId="0" xfId="0" applyFill="1"/>
    <xf numFmtId="0" fontId="20" fillId="35" borderId="0" xfId="0" applyFont="1" applyFill="1" applyBorder="1" applyAlignment="1">
      <alignment horizontal="center" vertical="center" wrapText="1"/>
    </xf>
    <xf numFmtId="164" fontId="20" fillId="35" borderId="0" xfId="43" applyNumberFormat="1" applyFont="1" applyFill="1" applyBorder="1" applyAlignment="1">
      <alignment horizontal="center" vertical="center"/>
    </xf>
    <xf numFmtId="0" fontId="31" fillId="35" borderId="0" xfId="43" applyFont="1" applyFill="1" applyBorder="1" applyAlignment="1">
      <alignment horizontal="center" vertical="center"/>
    </xf>
    <xf numFmtId="0" fontId="0" fillId="35" borderId="0" xfId="0" applyFont="1" applyFill="1"/>
    <xf numFmtId="0" fontId="18" fillId="38" borderId="35" xfId="42" applyFill="1" applyBorder="1" applyAlignment="1">
      <alignment horizontal="center" vertical="center"/>
    </xf>
    <xf numFmtId="0" fontId="16" fillId="37" borderId="45" xfId="0" applyFont="1" applyFill="1" applyBorder="1" applyAlignment="1">
      <alignment horizontal="center"/>
    </xf>
    <xf numFmtId="0" fontId="18" fillId="38" borderId="37" xfId="42" applyFill="1" applyBorder="1" applyAlignment="1">
      <alignment horizontal="center" vertical="center"/>
    </xf>
    <xf numFmtId="0" fontId="18" fillId="37" borderId="46" xfId="42" applyFill="1" applyBorder="1" applyAlignment="1">
      <alignment horizontal="center"/>
    </xf>
    <xf numFmtId="0" fontId="18" fillId="37" borderId="47" xfId="42" applyFill="1" applyBorder="1" applyAlignment="1">
      <alignment horizontal="center"/>
    </xf>
    <xf numFmtId="0" fontId="0" fillId="0" borderId="27" xfId="0" applyFont="1" applyBorder="1" applyAlignment="1">
      <alignment horizontal="center" vertical="center"/>
    </xf>
    <xf numFmtId="0" fontId="0" fillId="0" borderId="11" xfId="0" applyBorder="1"/>
    <xf numFmtId="0" fontId="34" fillId="36" borderId="22" xfId="43" applyFont="1" applyFill="1" applyBorder="1" applyAlignment="1">
      <alignment horizontal="center" vertical="center" wrapText="1"/>
    </xf>
    <xf numFmtId="0" fontId="35" fillId="36" borderId="22" xfId="43" applyFont="1" applyFill="1" applyBorder="1" applyAlignment="1">
      <alignment horizontal="center" vertical="center"/>
    </xf>
    <xf numFmtId="0" fontId="35" fillId="36" borderId="26" xfId="43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38" borderId="13" xfId="42" applyFill="1" applyBorder="1" applyAlignment="1">
      <alignment horizontal="center"/>
    </xf>
    <xf numFmtId="0" fontId="16" fillId="38" borderId="45" xfId="0" applyFont="1" applyFill="1" applyBorder="1" applyAlignment="1">
      <alignment horizontal="center"/>
    </xf>
    <xf numFmtId="0" fontId="18" fillId="38" borderId="46" xfId="42" applyFill="1" applyBorder="1" applyAlignment="1">
      <alignment horizontal="center"/>
    </xf>
    <xf numFmtId="0" fontId="18" fillId="37" borderId="47" xfId="42" applyFill="1" applyBorder="1" applyAlignment="1">
      <alignment horizontal="center" vertical="center"/>
    </xf>
    <xf numFmtId="0" fontId="0" fillId="37" borderId="35" xfId="0" applyFill="1" applyBorder="1" applyAlignment="1">
      <alignment horizontal="center" vertical="center"/>
    </xf>
    <xf numFmtId="0" fontId="18" fillId="37" borderId="48" xfId="42" applyFill="1" applyBorder="1" applyAlignment="1">
      <alignment horizontal="center" vertical="center"/>
    </xf>
    <xf numFmtId="0" fontId="0" fillId="0" borderId="0" xfId="0" applyAlignment="1">
      <alignment horizontal="right"/>
    </xf>
    <xf numFmtId="165" fontId="0" fillId="0" borderId="0" xfId="0" applyNumberFormat="1"/>
    <xf numFmtId="0" fontId="18" fillId="38" borderId="48" xfId="42" applyFill="1" applyBorder="1" applyAlignment="1">
      <alignment horizontal="center" vertical="center"/>
    </xf>
    <xf numFmtId="0" fontId="18" fillId="38" borderId="47" xfId="42" applyFill="1" applyBorder="1" applyAlignment="1">
      <alignment horizontal="center" vertical="center"/>
    </xf>
    <xf numFmtId="0" fontId="18" fillId="38" borderId="47" xfId="42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ill="1" applyBorder="1"/>
    <xf numFmtId="0" fontId="16" fillId="0" borderId="1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16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16" fillId="0" borderId="0" xfId="0" applyFont="1" applyBorder="1" applyAlignment="1">
      <alignment horizontal="center" vertical="center" textRotation="90"/>
    </xf>
    <xf numFmtId="0" fontId="16" fillId="38" borderId="35" xfId="0" applyFont="1" applyFill="1" applyBorder="1" applyAlignment="1">
      <alignment horizontal="center" vertical="center"/>
    </xf>
    <xf numFmtId="0" fontId="16" fillId="38" borderId="37" xfId="0" applyFont="1" applyFill="1" applyBorder="1" applyAlignment="1">
      <alignment horizontal="center" vertical="center"/>
    </xf>
    <xf numFmtId="0" fontId="16" fillId="38" borderId="39" xfId="0" applyFont="1" applyFill="1" applyBorder="1" applyAlignment="1">
      <alignment horizontal="center" vertical="center"/>
    </xf>
    <xf numFmtId="0" fontId="16" fillId="37" borderId="35" xfId="0" applyFont="1" applyFill="1" applyBorder="1" applyAlignment="1">
      <alignment horizontal="center" vertical="center"/>
    </xf>
    <xf numFmtId="0" fontId="16" fillId="37" borderId="37" xfId="0" applyFont="1" applyFill="1" applyBorder="1" applyAlignment="1">
      <alignment horizontal="center" vertical="center"/>
    </xf>
    <xf numFmtId="1" fontId="16" fillId="37" borderId="40" xfId="0" applyNumberFormat="1" applyFont="1" applyFill="1" applyBorder="1" applyAlignment="1">
      <alignment horizontal="center" vertical="center"/>
    </xf>
    <xf numFmtId="1" fontId="16" fillId="37" borderId="41" xfId="0" applyNumberFormat="1" applyFont="1" applyFill="1" applyBorder="1" applyAlignment="1">
      <alignment horizontal="center" vertical="center"/>
    </xf>
    <xf numFmtId="0" fontId="16" fillId="38" borderId="49" xfId="0" applyFont="1" applyFill="1" applyBorder="1" applyAlignment="1">
      <alignment horizontal="center" vertical="center"/>
    </xf>
    <xf numFmtId="0" fontId="16" fillId="38" borderId="50" xfId="0" applyFont="1" applyFill="1" applyBorder="1" applyAlignment="1">
      <alignment horizontal="center" vertical="center"/>
    </xf>
    <xf numFmtId="1" fontId="16" fillId="38" borderId="40" xfId="0" applyNumberFormat="1" applyFont="1" applyFill="1" applyBorder="1" applyAlignment="1">
      <alignment horizontal="center" vertical="center"/>
    </xf>
    <xf numFmtId="1" fontId="16" fillId="38" borderId="41" xfId="0" applyNumberFormat="1" applyFont="1" applyFill="1" applyBorder="1" applyAlignment="1">
      <alignment horizontal="center" vertical="center"/>
    </xf>
    <xf numFmtId="1" fontId="16" fillId="38" borderId="18" xfId="0" applyNumberFormat="1" applyFont="1" applyFill="1" applyBorder="1" applyAlignment="1">
      <alignment horizontal="center" vertical="center"/>
    </xf>
    <xf numFmtId="1" fontId="16" fillId="37" borderId="36" xfId="0" applyNumberFormat="1" applyFont="1" applyFill="1" applyBorder="1" applyAlignment="1">
      <alignment horizontal="center" vertical="center"/>
    </xf>
    <xf numFmtId="1" fontId="16" fillId="37" borderId="38" xfId="0" applyNumberFormat="1" applyFont="1" applyFill="1" applyBorder="1" applyAlignment="1">
      <alignment horizontal="center" vertical="center"/>
    </xf>
    <xf numFmtId="1" fontId="16" fillId="38" borderId="36" xfId="0" applyNumberFormat="1" applyFont="1" applyFill="1" applyBorder="1" applyAlignment="1">
      <alignment horizontal="center" vertical="center"/>
    </xf>
    <xf numFmtId="1" fontId="16" fillId="38" borderId="38" xfId="0" applyNumberFormat="1" applyFont="1" applyFill="1" applyBorder="1" applyAlignment="1">
      <alignment horizontal="center" vertical="center"/>
    </xf>
    <xf numFmtId="165" fontId="16" fillId="37" borderId="36" xfId="0" applyNumberFormat="1" applyFont="1" applyFill="1" applyBorder="1" applyAlignment="1">
      <alignment horizontal="center" vertical="center"/>
    </xf>
    <xf numFmtId="165" fontId="16" fillId="37" borderId="38" xfId="0" applyNumberFormat="1" applyFont="1" applyFill="1" applyBorder="1" applyAlignment="1">
      <alignment horizontal="center" vertical="center"/>
    </xf>
    <xf numFmtId="165" fontId="16" fillId="38" borderId="36" xfId="0" applyNumberFormat="1" applyFont="1" applyFill="1" applyBorder="1" applyAlignment="1">
      <alignment horizontal="center" vertical="center"/>
    </xf>
    <xf numFmtId="165" fontId="16" fillId="38" borderId="38" xfId="0" applyNumberFormat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164" fontId="19" fillId="0" borderId="27" xfId="0" applyNumberFormat="1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19" fillId="39" borderId="29" xfId="0" applyFont="1" applyFill="1" applyBorder="1" applyAlignment="1">
      <alignment horizontal="center" wrapText="1"/>
    </xf>
    <xf numFmtId="0" fontId="19" fillId="39" borderId="30" xfId="0" applyFont="1" applyFill="1" applyBorder="1" applyAlignment="1">
      <alignment horizontal="center"/>
    </xf>
    <xf numFmtId="0" fontId="19" fillId="39" borderId="31" xfId="0" applyFont="1" applyFill="1" applyBorder="1" applyAlignment="1">
      <alignment horizontal="center"/>
    </xf>
    <xf numFmtId="0" fontId="19" fillId="39" borderId="32" xfId="0" applyFont="1" applyFill="1" applyBorder="1" applyAlignment="1">
      <alignment horizontal="center"/>
    </xf>
    <xf numFmtId="0" fontId="19" fillId="39" borderId="33" xfId="0" applyFont="1" applyFill="1" applyBorder="1" applyAlignment="1">
      <alignment horizontal="center"/>
    </xf>
    <xf numFmtId="0" fontId="19" fillId="39" borderId="34" xfId="0" applyFont="1" applyFill="1" applyBorder="1" applyAlignment="1">
      <alignment horizontal="center"/>
    </xf>
    <xf numFmtId="0" fontId="23" fillId="36" borderId="19" xfId="43" applyFont="1" applyFill="1" applyBorder="1" applyAlignment="1">
      <alignment horizontal="center" vertical="center"/>
    </xf>
    <xf numFmtId="0" fontId="23" fillId="36" borderId="20" xfId="43" applyFont="1" applyFill="1" applyBorder="1" applyAlignment="1">
      <alignment horizontal="center" vertical="center"/>
    </xf>
    <xf numFmtId="0" fontId="23" fillId="36" borderId="21" xfId="43" applyFont="1" applyFill="1" applyBorder="1" applyAlignment="1">
      <alignment horizontal="center" vertical="center"/>
    </xf>
    <xf numFmtId="0" fontId="23" fillId="36" borderId="22" xfId="43" applyFont="1" applyFill="1" applyBorder="1" applyAlignment="1">
      <alignment horizontal="center" vertical="center"/>
    </xf>
    <xf numFmtId="0" fontId="23" fillId="36" borderId="25" xfId="43" applyFont="1" applyFill="1" applyBorder="1" applyAlignment="1">
      <alignment horizontal="center" vertical="center"/>
    </xf>
    <xf numFmtId="0" fontId="27" fillId="35" borderId="0" xfId="43" applyFont="1" applyFill="1" applyBorder="1" applyAlignment="1">
      <alignment horizontal="center" vertical="center"/>
    </xf>
    <xf numFmtId="0" fontId="28" fillId="35" borderId="0" xfId="0" applyFont="1" applyFill="1" applyAlignment="1">
      <alignment horizontal="center"/>
    </xf>
    <xf numFmtId="0" fontId="22" fillId="35" borderId="19" xfId="43" applyFont="1" applyFill="1" applyBorder="1" applyAlignment="1">
      <alignment horizontal="center" wrapText="1"/>
    </xf>
    <xf numFmtId="0" fontId="22" fillId="35" borderId="24" xfId="43" applyFont="1" applyFill="1" applyBorder="1" applyAlignment="1">
      <alignment horizontal="center" wrapText="1"/>
    </xf>
    <xf numFmtId="0" fontId="22" fillId="35" borderId="20" xfId="43" applyFont="1" applyFill="1" applyBorder="1" applyAlignment="1">
      <alignment horizontal="center" wrapText="1"/>
    </xf>
    <xf numFmtId="0" fontId="22" fillId="35" borderId="24" xfId="43" applyFont="1" applyFill="1" applyBorder="1" applyAlignment="1">
      <alignment horizontal="center"/>
    </xf>
    <xf numFmtId="0" fontId="22" fillId="35" borderId="20" xfId="43" applyFont="1" applyFill="1" applyBorder="1" applyAlignment="1">
      <alignment horizontal="center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/>
    <cellStyle name="Neutre" xfId="8" builtinId="28" customBuiltin="1"/>
    <cellStyle name="Normal" xfId="0" builtinId="0"/>
    <cellStyle name="Normal 2" xfId="43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cjc.david@fr.thalesgroup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philippe.blaszkiewicz@orange.fr" TargetMode="External"/><Relationship Id="rId13" Type="http://schemas.openxmlformats.org/officeDocument/2006/relationships/hyperlink" Target="mailto:hector.jerome@sfr.fr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mailto:christelle.bogdanik@fr.thalesgroup.com" TargetMode="External"/><Relationship Id="rId7" Type="http://schemas.openxmlformats.org/officeDocument/2006/relationships/hyperlink" Target="mailto:brigitte.steiger@handvision.fr" TargetMode="External"/><Relationship Id="rId12" Type="http://schemas.openxmlformats.org/officeDocument/2006/relationships/hyperlink" Target="mailto:guerinfred3@gmail.com" TargetMode="External"/><Relationship Id="rId17" Type="http://schemas.openxmlformats.org/officeDocument/2006/relationships/hyperlink" Target="mailto:sandrine.devettor@gmail.com" TargetMode="External"/><Relationship Id="rId2" Type="http://schemas.openxmlformats.org/officeDocument/2006/relationships/hyperlink" Target="mailto:philippe.bogdanik@wanadoo.fr" TargetMode="External"/><Relationship Id="rId16" Type="http://schemas.openxmlformats.org/officeDocument/2006/relationships/hyperlink" Target="mailto:remi.clamond@fr.thalesgroup.com" TargetMode="External"/><Relationship Id="rId1" Type="http://schemas.openxmlformats.org/officeDocument/2006/relationships/hyperlink" Target="mailto:raphael.fourny@free.fr" TargetMode="External"/><Relationship Id="rId6" Type="http://schemas.openxmlformats.org/officeDocument/2006/relationships/hyperlink" Target="mailto:lionel.bonnaud@thalesgroup.com" TargetMode="External"/><Relationship Id="rId11" Type="http://schemas.openxmlformats.org/officeDocument/2006/relationships/hyperlink" Target="mailto:ericjc.david@fr.thalesgroup.com" TargetMode="External"/><Relationship Id="rId5" Type="http://schemas.openxmlformats.org/officeDocument/2006/relationships/hyperlink" Target="mailto:marc.le-person@laposte.net" TargetMode="External"/><Relationship Id="rId15" Type="http://schemas.openxmlformats.org/officeDocument/2006/relationships/hyperlink" Target="mailto:jparduin@gmail.com" TargetMode="External"/><Relationship Id="rId10" Type="http://schemas.openxmlformats.org/officeDocument/2006/relationships/hyperlink" Target="mailto:teillon.jerome@live.fr" TargetMode="External"/><Relationship Id="rId4" Type="http://schemas.openxmlformats.org/officeDocument/2006/relationships/hyperlink" Target="mailto:phil.armengaud@laposte.net" TargetMode="External"/><Relationship Id="rId9" Type="http://schemas.openxmlformats.org/officeDocument/2006/relationships/hyperlink" Target="mailto:julien.dautreppe@gmail.com" TargetMode="External"/><Relationship Id="rId14" Type="http://schemas.openxmlformats.org/officeDocument/2006/relationships/hyperlink" Target="mailto:philippe.yorel@orange.f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olefort@aol.com" TargetMode="External"/><Relationship Id="rId13" Type="http://schemas.openxmlformats.org/officeDocument/2006/relationships/hyperlink" Target="mailto:gwenael.prevost@gmail.com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mailto:marc.le-person@laposte.net" TargetMode="External"/><Relationship Id="rId7" Type="http://schemas.openxmlformats.org/officeDocument/2006/relationships/hyperlink" Target="mailto:jparduin@gmail.com" TargetMode="External"/><Relationship Id="rId12" Type="http://schemas.openxmlformats.org/officeDocument/2006/relationships/hyperlink" Target="mailto:guerinfred3@gmail.com" TargetMode="External"/><Relationship Id="rId17" Type="http://schemas.openxmlformats.org/officeDocument/2006/relationships/hyperlink" Target="mailto:philippe.blaszkiewicz@orange.fr" TargetMode="External"/><Relationship Id="rId2" Type="http://schemas.openxmlformats.org/officeDocument/2006/relationships/hyperlink" Target="mailto:remi.clamond@fr.thalesgroup.com" TargetMode="External"/><Relationship Id="rId16" Type="http://schemas.openxmlformats.org/officeDocument/2006/relationships/hyperlink" Target="mailto:christelle.bogdanik@fr.thalesgroup.com" TargetMode="External"/><Relationship Id="rId1" Type="http://schemas.openxmlformats.org/officeDocument/2006/relationships/hyperlink" Target="mailto:raphael.fourny@free.fr" TargetMode="External"/><Relationship Id="rId6" Type="http://schemas.openxmlformats.org/officeDocument/2006/relationships/hyperlink" Target="mailto:hector.jerome@sfr.fr" TargetMode="External"/><Relationship Id="rId11" Type="http://schemas.openxmlformats.org/officeDocument/2006/relationships/hyperlink" Target="mailto:teillon.jerome@live.fr" TargetMode="External"/><Relationship Id="rId5" Type="http://schemas.openxmlformats.org/officeDocument/2006/relationships/hyperlink" Target="mailto:sandrine.devettor@gmail.com" TargetMode="External"/><Relationship Id="rId15" Type="http://schemas.openxmlformats.org/officeDocument/2006/relationships/hyperlink" Target="mailto:brigitte.steiger@handvision.fr" TargetMode="External"/><Relationship Id="rId10" Type="http://schemas.openxmlformats.org/officeDocument/2006/relationships/hyperlink" Target="mailto:julien.dautreppe@gmail.com" TargetMode="External"/><Relationship Id="rId4" Type="http://schemas.openxmlformats.org/officeDocument/2006/relationships/hyperlink" Target="mailto:yann.borel@hotmail.fr" TargetMode="External"/><Relationship Id="rId9" Type="http://schemas.openxmlformats.org/officeDocument/2006/relationships/hyperlink" Target="mailto:philippe.bogdanik@wanadoo.fr" TargetMode="External"/><Relationship Id="rId14" Type="http://schemas.openxmlformats.org/officeDocument/2006/relationships/hyperlink" Target="mailto:philippe.yorel@orange.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G21" sqref="G21"/>
    </sheetView>
  </sheetViews>
  <sheetFormatPr baseColWidth="10" defaultRowHeight="15" x14ac:dyDescent="0.25"/>
  <cols>
    <col min="2" max="2" width="11.5703125" style="1"/>
    <col min="3" max="3" width="14.28515625" style="1" bestFit="1" customWidth="1"/>
    <col min="4" max="5" width="11.5703125" style="1"/>
    <col min="6" max="6" width="34.28515625" style="1" customWidth="1"/>
    <col min="7" max="7" width="13.7109375" customWidth="1"/>
  </cols>
  <sheetData>
    <row r="1" spans="1:6" x14ac:dyDescent="0.25">
      <c r="B1" s="1" t="s">
        <v>0</v>
      </c>
      <c r="C1" s="1" t="s">
        <v>1</v>
      </c>
      <c r="D1" s="1" t="s">
        <v>2</v>
      </c>
      <c r="E1" s="1" t="s">
        <v>3</v>
      </c>
    </row>
    <row r="2" spans="1:6" x14ac:dyDescent="0.25">
      <c r="A2">
        <v>1</v>
      </c>
      <c r="B2" s="1">
        <v>536131276</v>
      </c>
      <c r="C2" s="1" t="s">
        <v>6</v>
      </c>
      <c r="D2" s="1" t="s">
        <v>8</v>
      </c>
      <c r="E2" s="1">
        <v>10.6</v>
      </c>
      <c r="F2" s="1" t="s">
        <v>64</v>
      </c>
    </row>
    <row r="3" spans="1:6" x14ac:dyDescent="0.25">
      <c r="A3">
        <v>2</v>
      </c>
      <c r="B3" s="1">
        <v>43083021</v>
      </c>
      <c r="C3" s="1" t="s">
        <v>47</v>
      </c>
      <c r="D3" s="1" t="s">
        <v>28</v>
      </c>
      <c r="E3" s="1">
        <v>11.7</v>
      </c>
      <c r="F3" s="1" t="s">
        <v>64</v>
      </c>
    </row>
    <row r="4" spans="1:6" x14ac:dyDescent="0.25">
      <c r="A4">
        <v>3</v>
      </c>
      <c r="B4" s="1">
        <v>46197051</v>
      </c>
      <c r="C4" s="1" t="s">
        <v>29</v>
      </c>
      <c r="D4" s="1" t="s">
        <v>30</v>
      </c>
      <c r="E4" s="1">
        <v>15.7</v>
      </c>
      <c r="F4" s="1" t="s">
        <v>64</v>
      </c>
    </row>
    <row r="5" spans="1:6" x14ac:dyDescent="0.25">
      <c r="A5">
        <v>4</v>
      </c>
      <c r="B5" s="1">
        <v>531486161</v>
      </c>
      <c r="C5" s="1" t="s">
        <v>50</v>
      </c>
      <c r="D5" s="1" t="s">
        <v>39</v>
      </c>
      <c r="E5" s="1" t="s">
        <v>51</v>
      </c>
      <c r="F5" s="1" t="s">
        <v>64</v>
      </c>
    </row>
    <row r="6" spans="1:6" x14ac:dyDescent="0.25">
      <c r="A6">
        <v>5</v>
      </c>
      <c r="B6" s="1">
        <v>518097268</v>
      </c>
      <c r="C6" s="1" t="s">
        <v>17</v>
      </c>
      <c r="D6" s="1" t="s">
        <v>18</v>
      </c>
      <c r="E6" s="1">
        <v>22.4</v>
      </c>
    </row>
    <row r="7" spans="1:6" x14ac:dyDescent="0.25">
      <c r="A7">
        <v>6</v>
      </c>
      <c r="B7" s="1">
        <v>45497311</v>
      </c>
      <c r="C7" s="1" t="s">
        <v>42</v>
      </c>
      <c r="D7" s="1" t="s">
        <v>43</v>
      </c>
      <c r="E7" s="1">
        <v>22.9</v>
      </c>
    </row>
    <row r="8" spans="1:6" x14ac:dyDescent="0.25">
      <c r="A8">
        <v>7</v>
      </c>
      <c r="B8" s="1">
        <v>49777248</v>
      </c>
      <c r="C8" s="1" t="s">
        <v>6</v>
      </c>
      <c r="D8" s="1" t="s">
        <v>7</v>
      </c>
      <c r="E8" s="1">
        <v>23</v>
      </c>
      <c r="F8" s="1" t="s">
        <v>64</v>
      </c>
    </row>
    <row r="9" spans="1:6" x14ac:dyDescent="0.25">
      <c r="A9">
        <v>8</v>
      </c>
      <c r="B9" s="1">
        <v>512170233</v>
      </c>
      <c r="C9" s="1" t="s">
        <v>27</v>
      </c>
      <c r="D9" s="1" t="s">
        <v>28</v>
      </c>
      <c r="E9" s="1">
        <v>24.9</v>
      </c>
      <c r="F9" s="1" t="s">
        <v>64</v>
      </c>
    </row>
    <row r="10" spans="1:6" x14ac:dyDescent="0.25">
      <c r="A10">
        <v>9</v>
      </c>
      <c r="B10" s="1">
        <v>529619138</v>
      </c>
      <c r="C10" s="1" t="s">
        <v>38</v>
      </c>
      <c r="D10" s="1" t="s">
        <v>39</v>
      </c>
      <c r="E10" s="1">
        <v>25.3</v>
      </c>
      <c r="F10" s="1" t="s">
        <v>64</v>
      </c>
    </row>
    <row r="11" spans="1:6" x14ac:dyDescent="0.25">
      <c r="A11">
        <v>10</v>
      </c>
      <c r="B11" s="1">
        <v>526385173</v>
      </c>
      <c r="C11" s="1" t="s">
        <v>12</v>
      </c>
      <c r="D11" s="1" t="s">
        <v>13</v>
      </c>
      <c r="E11" s="1">
        <v>26.2</v>
      </c>
    </row>
    <row r="12" spans="1:6" x14ac:dyDescent="0.25">
      <c r="A12">
        <v>11</v>
      </c>
      <c r="B12" s="1">
        <v>538814221</v>
      </c>
      <c r="C12" s="1" t="s">
        <v>6</v>
      </c>
      <c r="D12" s="1" t="s">
        <v>9</v>
      </c>
      <c r="E12" s="1">
        <v>26.3</v>
      </c>
      <c r="F12" s="1" t="s">
        <v>64</v>
      </c>
    </row>
    <row r="13" spans="1:6" x14ac:dyDescent="0.25">
      <c r="A13">
        <v>12</v>
      </c>
      <c r="B13" s="1">
        <v>524816291</v>
      </c>
      <c r="C13" s="1" t="s">
        <v>31</v>
      </c>
      <c r="D13" s="1" t="s">
        <v>32</v>
      </c>
      <c r="E13" s="1">
        <v>26.5</v>
      </c>
      <c r="F13" s="1" t="s">
        <v>64</v>
      </c>
    </row>
    <row r="14" spans="1:6" x14ac:dyDescent="0.25">
      <c r="A14">
        <v>13</v>
      </c>
      <c r="B14" s="1">
        <v>515322297</v>
      </c>
      <c r="C14" s="1" t="s">
        <v>34</v>
      </c>
      <c r="D14" s="1" t="s">
        <v>35</v>
      </c>
      <c r="E14" s="1">
        <v>18</v>
      </c>
      <c r="F14" s="1" t="s">
        <v>64</v>
      </c>
    </row>
    <row r="15" spans="1:6" x14ac:dyDescent="0.25">
      <c r="A15">
        <v>14</v>
      </c>
      <c r="B15" s="1">
        <v>49330088</v>
      </c>
      <c r="C15" s="1" t="s">
        <v>45</v>
      </c>
      <c r="D15" s="1" t="s">
        <v>46</v>
      </c>
      <c r="E15" s="1">
        <v>29.4</v>
      </c>
      <c r="F15" s="1" t="s">
        <v>64</v>
      </c>
    </row>
    <row r="16" spans="1:6" x14ac:dyDescent="0.25">
      <c r="A16">
        <v>15</v>
      </c>
      <c r="B16" s="1">
        <v>517708135</v>
      </c>
      <c r="C16" s="1" t="s">
        <v>15</v>
      </c>
      <c r="D16" s="1" t="s">
        <v>9</v>
      </c>
      <c r="E16" s="1">
        <v>29.7</v>
      </c>
      <c r="F16" s="1" t="s">
        <v>64</v>
      </c>
    </row>
    <row r="17" spans="1:7" x14ac:dyDescent="0.25">
      <c r="A17">
        <v>16</v>
      </c>
      <c r="B17" s="1">
        <v>46576255</v>
      </c>
      <c r="C17" s="1" t="s">
        <v>44</v>
      </c>
      <c r="D17" s="1" t="s">
        <v>9</v>
      </c>
      <c r="E17" s="1">
        <v>30.1</v>
      </c>
      <c r="F17" s="1" t="s">
        <v>64</v>
      </c>
    </row>
    <row r="18" spans="1:7" x14ac:dyDescent="0.25">
      <c r="A18">
        <v>17</v>
      </c>
      <c r="B18" s="1">
        <v>49111090</v>
      </c>
      <c r="C18" s="1" t="s">
        <v>23</v>
      </c>
      <c r="D18" s="1" t="s">
        <v>24</v>
      </c>
      <c r="E18" s="1">
        <v>30.2</v>
      </c>
      <c r="F18" s="1" t="s">
        <v>64</v>
      </c>
    </row>
    <row r="19" spans="1:7" x14ac:dyDescent="0.25">
      <c r="A19">
        <v>18</v>
      </c>
      <c r="B19" s="1">
        <v>47487287</v>
      </c>
      <c r="C19" s="1" t="s">
        <v>19</v>
      </c>
      <c r="D19" s="1" t="s">
        <v>20</v>
      </c>
      <c r="E19" s="1">
        <v>30.5</v>
      </c>
    </row>
    <row r="20" spans="1:7" x14ac:dyDescent="0.25">
      <c r="A20">
        <v>19</v>
      </c>
      <c r="B20" s="1">
        <v>47292280</v>
      </c>
      <c r="C20" s="1" t="s">
        <v>36</v>
      </c>
      <c r="D20" s="1" t="s">
        <v>37</v>
      </c>
      <c r="E20" s="1">
        <v>30.9</v>
      </c>
      <c r="F20" s="1" t="s">
        <v>64</v>
      </c>
    </row>
    <row r="21" spans="1:7" x14ac:dyDescent="0.25">
      <c r="A21">
        <v>20</v>
      </c>
      <c r="B21" s="1">
        <v>528422191</v>
      </c>
      <c r="C21" s="1" t="s">
        <v>40</v>
      </c>
      <c r="D21" s="1" t="s">
        <v>41</v>
      </c>
      <c r="E21" s="1">
        <v>36.5</v>
      </c>
      <c r="F21" s="1" t="s">
        <v>64</v>
      </c>
    </row>
    <row r="22" spans="1:7" x14ac:dyDescent="0.25">
      <c r="A22">
        <v>21</v>
      </c>
      <c r="B22" s="1">
        <v>47654282</v>
      </c>
      <c r="C22" s="1" t="s">
        <v>33</v>
      </c>
      <c r="D22" s="1" t="s">
        <v>28</v>
      </c>
      <c r="E22" s="1">
        <v>36.700000000000003</v>
      </c>
      <c r="F22" s="1" t="s">
        <v>64</v>
      </c>
    </row>
    <row r="23" spans="1:7" x14ac:dyDescent="0.25">
      <c r="A23">
        <v>22</v>
      </c>
      <c r="B23" s="1">
        <v>44689258</v>
      </c>
      <c r="C23" s="1" t="s">
        <v>48</v>
      </c>
      <c r="D23" s="1" t="s">
        <v>49</v>
      </c>
      <c r="E23" s="1">
        <v>40.1</v>
      </c>
      <c r="F23" s="1" t="s">
        <v>64</v>
      </c>
    </row>
    <row r="24" spans="1:7" x14ac:dyDescent="0.25">
      <c r="A24">
        <v>23</v>
      </c>
      <c r="B24" s="1">
        <v>517709134</v>
      </c>
      <c r="C24" s="1" t="s">
        <v>15</v>
      </c>
      <c r="D24" s="1" t="s">
        <v>16</v>
      </c>
      <c r="E24" s="1">
        <v>40.6</v>
      </c>
      <c r="F24" s="1" t="s">
        <v>64</v>
      </c>
    </row>
    <row r="25" spans="1:7" x14ac:dyDescent="0.25">
      <c r="A25">
        <v>24</v>
      </c>
      <c r="B25" s="1">
        <v>46145315</v>
      </c>
      <c r="C25" s="1" t="s">
        <v>4</v>
      </c>
      <c r="D25" s="1" t="s">
        <v>5</v>
      </c>
      <c r="E25" s="1">
        <v>41.5</v>
      </c>
      <c r="F25" s="1" t="s">
        <v>64</v>
      </c>
    </row>
    <row r="26" spans="1:7" x14ac:dyDescent="0.25">
      <c r="A26">
        <v>25</v>
      </c>
      <c r="B26" s="1">
        <v>48391304</v>
      </c>
      <c r="C26" s="1" t="s">
        <v>10</v>
      </c>
      <c r="D26" s="1" t="s">
        <v>11</v>
      </c>
      <c r="E26" s="1">
        <v>54</v>
      </c>
      <c r="F26" s="1" t="s">
        <v>64</v>
      </c>
    </row>
    <row r="27" spans="1:7" x14ac:dyDescent="0.25">
      <c r="A27">
        <v>26</v>
      </c>
      <c r="B27" s="1">
        <v>515039335</v>
      </c>
      <c r="C27" s="1" t="s">
        <v>14</v>
      </c>
      <c r="D27" s="1" t="s">
        <v>9</v>
      </c>
      <c r="E27" s="1">
        <v>54</v>
      </c>
      <c r="F27" s="1" t="s">
        <v>64</v>
      </c>
    </row>
    <row r="28" spans="1:7" x14ac:dyDescent="0.25">
      <c r="A28">
        <v>27</v>
      </c>
      <c r="B28" s="1">
        <v>47414321</v>
      </c>
      <c r="C28" s="1" t="s">
        <v>21</v>
      </c>
      <c r="D28" s="1" t="s">
        <v>22</v>
      </c>
      <c r="E28" s="1">
        <v>54</v>
      </c>
      <c r="F28" s="1" t="s">
        <v>64</v>
      </c>
    </row>
    <row r="29" spans="1:7" x14ac:dyDescent="0.25">
      <c r="A29">
        <v>28</v>
      </c>
      <c r="B29" s="1">
        <v>44935312</v>
      </c>
      <c r="C29" s="1" t="s">
        <v>25</v>
      </c>
      <c r="D29" s="1" t="s">
        <v>26</v>
      </c>
      <c r="E29" s="1">
        <v>54</v>
      </c>
      <c r="F29" s="2" t="s">
        <v>63</v>
      </c>
      <c r="G29" s="1" t="s">
        <v>62</v>
      </c>
    </row>
    <row r="30" spans="1:7" x14ac:dyDescent="0.25">
      <c r="A30">
        <v>29</v>
      </c>
      <c r="C30" s="1" t="s">
        <v>52</v>
      </c>
      <c r="D30" s="1" t="s">
        <v>53</v>
      </c>
      <c r="E30" s="1">
        <v>54</v>
      </c>
      <c r="F30" s="1" t="s">
        <v>64</v>
      </c>
    </row>
    <row r="31" spans="1:7" x14ac:dyDescent="0.25">
      <c r="A31">
        <v>30</v>
      </c>
      <c r="C31" s="1" t="s">
        <v>54</v>
      </c>
      <c r="D31" s="1" t="s">
        <v>55</v>
      </c>
      <c r="E31" s="1">
        <v>54</v>
      </c>
      <c r="F31" s="1" t="s">
        <v>64</v>
      </c>
    </row>
    <row r="32" spans="1:7" x14ac:dyDescent="0.25">
      <c r="A32">
        <v>31</v>
      </c>
      <c r="C32" s="1" t="s">
        <v>56</v>
      </c>
      <c r="D32" s="1" t="s">
        <v>57</v>
      </c>
      <c r="E32" s="1">
        <v>54</v>
      </c>
      <c r="F32" s="1" t="s">
        <v>64</v>
      </c>
    </row>
    <row r="33" spans="1:6" x14ac:dyDescent="0.25">
      <c r="A33">
        <v>32</v>
      </c>
      <c r="C33" s="1" t="s">
        <v>56</v>
      </c>
      <c r="D33" s="1" t="s">
        <v>58</v>
      </c>
      <c r="E33" s="1">
        <v>54</v>
      </c>
      <c r="F33" s="1" t="s">
        <v>64</v>
      </c>
    </row>
  </sheetData>
  <sortState ref="B2:K49">
    <sortCondition ref="E2:E49"/>
  </sortState>
  <hyperlinks>
    <hyperlink ref="F29" r:id="rId1"/>
  </hyperlinks>
  <pageMargins left="0.7" right="0.7" top="0.75" bottom="0.75" header="0.3" footer="0.3"/>
  <pageSetup paperSize="9" orientation="portrait" r:id="rId2"/>
  <headerFooter>
    <oddHeader>&amp;C&amp;"Calibri"&amp;10&amp;K000000{PRIVATE &amp; PERSONAL}&amp;1#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E22" sqref="E22"/>
    </sheetView>
  </sheetViews>
  <sheetFormatPr baseColWidth="10" defaultRowHeight="15" x14ac:dyDescent="0.25"/>
  <cols>
    <col min="1" max="1" width="11.42578125" style="1"/>
    <col min="2" max="2" width="23" customWidth="1"/>
    <col min="3" max="3" width="18" customWidth="1"/>
    <col min="4" max="4" width="11.85546875" style="1" customWidth="1"/>
    <col min="5" max="5" width="44.140625" customWidth="1"/>
    <col min="6" max="6" width="17" customWidth="1"/>
  </cols>
  <sheetData>
    <row r="1" spans="1:8" x14ac:dyDescent="0.25">
      <c r="A1" s="1">
        <v>1</v>
      </c>
      <c r="B1" s="49" t="s">
        <v>29</v>
      </c>
      <c r="C1" s="49" t="s">
        <v>30</v>
      </c>
      <c r="D1" s="49">
        <v>14.7</v>
      </c>
      <c r="E1" s="50" t="s">
        <v>115</v>
      </c>
      <c r="F1" s="49" t="s">
        <v>116</v>
      </c>
      <c r="G1" s="94"/>
      <c r="H1" s="95"/>
    </row>
    <row r="2" spans="1:8" x14ac:dyDescent="0.25">
      <c r="A2" s="1">
        <v>2</v>
      </c>
      <c r="B2" s="49" t="s">
        <v>42</v>
      </c>
      <c r="C2" s="49" t="s">
        <v>43</v>
      </c>
      <c r="D2" s="49">
        <v>16.5</v>
      </c>
      <c r="E2" s="50" t="s">
        <v>121</v>
      </c>
      <c r="F2" s="49" t="s">
        <v>122</v>
      </c>
      <c r="G2" s="94"/>
    </row>
    <row r="3" spans="1:8" x14ac:dyDescent="0.25">
      <c r="A3" s="1">
        <v>3</v>
      </c>
      <c r="B3" s="49" t="s">
        <v>17</v>
      </c>
      <c r="C3" s="49" t="s">
        <v>18</v>
      </c>
      <c r="D3" s="49">
        <v>20.399999999999999</v>
      </c>
      <c r="E3" s="50" t="s">
        <v>123</v>
      </c>
      <c r="F3" s="49" t="s">
        <v>124</v>
      </c>
      <c r="G3" s="94"/>
      <c r="H3" s="95"/>
    </row>
    <row r="4" spans="1:8" x14ac:dyDescent="0.25">
      <c r="A4" s="1">
        <v>4</v>
      </c>
      <c r="B4" s="49" t="s">
        <v>45</v>
      </c>
      <c r="C4" s="49" t="s">
        <v>46</v>
      </c>
      <c r="D4" s="49">
        <v>22.5</v>
      </c>
      <c r="E4" s="50" t="s">
        <v>117</v>
      </c>
      <c r="F4" s="49" t="s">
        <v>118</v>
      </c>
      <c r="G4" s="94"/>
      <c r="H4" s="95"/>
    </row>
    <row r="5" spans="1:8" x14ac:dyDescent="0.25">
      <c r="A5" s="1">
        <v>5</v>
      </c>
      <c r="B5" s="49" t="s">
        <v>15</v>
      </c>
      <c r="C5" s="49" t="s">
        <v>9</v>
      </c>
      <c r="D5" s="49">
        <v>23.2</v>
      </c>
      <c r="E5" s="50" t="s">
        <v>110</v>
      </c>
      <c r="F5" s="49" t="s">
        <v>111</v>
      </c>
      <c r="G5" s="94"/>
      <c r="H5" s="95"/>
    </row>
    <row r="6" spans="1:8" x14ac:dyDescent="0.25">
      <c r="A6" s="1">
        <v>6</v>
      </c>
      <c r="B6" s="49" t="s">
        <v>6</v>
      </c>
      <c r="C6" s="49" t="s">
        <v>9</v>
      </c>
      <c r="D6" s="49">
        <v>23.9</v>
      </c>
      <c r="E6" s="50" t="s">
        <v>119</v>
      </c>
      <c r="F6" s="49" t="s">
        <v>120</v>
      </c>
      <c r="G6" s="20"/>
      <c r="H6" s="95"/>
    </row>
    <row r="7" spans="1:8" x14ac:dyDescent="0.25">
      <c r="A7" s="1">
        <v>7</v>
      </c>
      <c r="B7" s="49" t="s">
        <v>33</v>
      </c>
      <c r="C7" s="49" t="s">
        <v>28</v>
      </c>
      <c r="D7" s="49">
        <v>29.7</v>
      </c>
      <c r="E7" s="50" t="s">
        <v>155</v>
      </c>
      <c r="F7" s="49" t="s">
        <v>156</v>
      </c>
      <c r="G7" s="94"/>
      <c r="H7" s="95"/>
    </row>
    <row r="8" spans="1:8" x14ac:dyDescent="0.25">
      <c r="A8" s="1">
        <v>8</v>
      </c>
      <c r="B8" s="49" t="s">
        <v>44</v>
      </c>
      <c r="C8" s="49" t="s">
        <v>9</v>
      </c>
      <c r="D8" s="49">
        <v>30.4</v>
      </c>
      <c r="E8" s="50" t="s">
        <v>159</v>
      </c>
      <c r="F8" s="49" t="s">
        <v>113</v>
      </c>
      <c r="G8" s="94"/>
      <c r="H8" s="95"/>
    </row>
    <row r="9" spans="1:8" x14ac:dyDescent="0.25">
      <c r="A9" s="1">
        <v>9</v>
      </c>
      <c r="B9" s="49" t="s">
        <v>36</v>
      </c>
      <c r="C9" s="49" t="s">
        <v>55</v>
      </c>
      <c r="D9" s="49">
        <v>30.9</v>
      </c>
      <c r="E9" s="50" t="s">
        <v>157</v>
      </c>
      <c r="F9" s="49" t="s">
        <v>158</v>
      </c>
      <c r="G9" s="94"/>
      <c r="H9" s="95"/>
    </row>
    <row r="10" spans="1:8" x14ac:dyDescent="0.25">
      <c r="A10" s="1">
        <v>10</v>
      </c>
      <c r="B10" s="49" t="s">
        <v>15</v>
      </c>
      <c r="C10" s="49" t="s">
        <v>16</v>
      </c>
      <c r="D10" s="49">
        <v>34.700000000000003</v>
      </c>
      <c r="E10" s="50" t="s">
        <v>112</v>
      </c>
      <c r="F10" s="49" t="s">
        <v>113</v>
      </c>
      <c r="G10" s="94"/>
      <c r="H10" s="95"/>
    </row>
    <row r="11" spans="1:8" x14ac:dyDescent="0.25">
      <c r="A11" s="1">
        <v>11</v>
      </c>
      <c r="B11" s="45" t="s">
        <v>4</v>
      </c>
      <c r="C11" s="45" t="s">
        <v>5</v>
      </c>
      <c r="D11" s="45">
        <v>38.9</v>
      </c>
      <c r="E11" s="47" t="s">
        <v>160</v>
      </c>
      <c r="F11" s="45" t="s">
        <v>161</v>
      </c>
      <c r="G11" s="94"/>
    </row>
    <row r="12" spans="1:8" x14ac:dyDescent="0.25">
      <c r="A12" s="1">
        <v>12</v>
      </c>
      <c r="B12" s="45" t="s">
        <v>136</v>
      </c>
      <c r="C12" s="45" t="s">
        <v>137</v>
      </c>
      <c r="D12" s="45">
        <v>48.5</v>
      </c>
      <c r="E12" s="46" t="s">
        <v>135</v>
      </c>
      <c r="F12" s="45" t="s">
        <v>134</v>
      </c>
      <c r="G12" s="20"/>
    </row>
    <row r="13" spans="1:8" x14ac:dyDescent="0.25">
      <c r="A13" s="1">
        <v>13</v>
      </c>
      <c r="B13" s="48" t="s">
        <v>14</v>
      </c>
      <c r="C13" s="45" t="s">
        <v>9</v>
      </c>
      <c r="D13" s="45">
        <v>54</v>
      </c>
      <c r="E13" s="47" t="s">
        <v>147</v>
      </c>
      <c r="F13" s="45" t="s">
        <v>132</v>
      </c>
      <c r="G13" s="20"/>
    </row>
    <row r="14" spans="1:8" x14ac:dyDescent="0.25">
      <c r="A14" s="1">
        <v>14</v>
      </c>
      <c r="B14" s="48" t="s">
        <v>151</v>
      </c>
      <c r="C14" s="45" t="s">
        <v>152</v>
      </c>
      <c r="D14" s="45">
        <v>54</v>
      </c>
      <c r="E14" s="47" t="s">
        <v>153</v>
      </c>
      <c r="F14" s="45" t="s">
        <v>154</v>
      </c>
      <c r="G14" s="20"/>
    </row>
    <row r="15" spans="1:8" ht="13.5" customHeight="1" x14ac:dyDescent="0.25">
      <c r="A15" s="1">
        <v>15</v>
      </c>
      <c r="B15" s="45" t="s">
        <v>25</v>
      </c>
      <c r="C15" s="45" t="s">
        <v>26</v>
      </c>
      <c r="D15" s="45">
        <v>54</v>
      </c>
      <c r="E15" s="47" t="s">
        <v>63</v>
      </c>
      <c r="F15" s="45" t="s">
        <v>114</v>
      </c>
      <c r="G15" s="20"/>
    </row>
    <row r="16" spans="1:8" x14ac:dyDescent="0.25">
      <c r="A16" s="1">
        <v>16</v>
      </c>
      <c r="B16" s="45" t="s">
        <v>125</v>
      </c>
      <c r="C16" s="45" t="s">
        <v>126</v>
      </c>
      <c r="D16" s="45">
        <v>54</v>
      </c>
      <c r="E16" s="47" t="s">
        <v>127</v>
      </c>
      <c r="F16" s="45" t="s">
        <v>133</v>
      </c>
      <c r="G16" s="94"/>
    </row>
    <row r="17" spans="1:7" x14ac:dyDescent="0.25">
      <c r="A17" s="1">
        <v>17</v>
      </c>
      <c r="B17" s="45" t="s">
        <v>129</v>
      </c>
      <c r="C17" s="45" t="s">
        <v>128</v>
      </c>
      <c r="D17" s="45">
        <v>54</v>
      </c>
      <c r="E17" s="47" t="s">
        <v>130</v>
      </c>
      <c r="F17" s="45" t="s">
        <v>131</v>
      </c>
      <c r="G17" s="94"/>
    </row>
    <row r="18" spans="1:7" x14ac:dyDescent="0.25">
      <c r="A18" s="1">
        <v>18</v>
      </c>
      <c r="B18" s="45" t="s">
        <v>140</v>
      </c>
      <c r="C18" s="45" t="s">
        <v>141</v>
      </c>
      <c r="D18" s="45">
        <v>54</v>
      </c>
      <c r="E18" s="47" t="s">
        <v>144</v>
      </c>
      <c r="F18" s="45" t="s">
        <v>143</v>
      </c>
      <c r="G18" s="94"/>
    </row>
    <row r="19" spans="1:7" x14ac:dyDescent="0.25">
      <c r="A19" s="1">
        <v>19</v>
      </c>
      <c r="B19" s="45" t="s">
        <v>54</v>
      </c>
      <c r="C19" s="45" t="s">
        <v>142</v>
      </c>
      <c r="D19" s="45">
        <v>54</v>
      </c>
      <c r="E19" s="47" t="s">
        <v>145</v>
      </c>
      <c r="F19" s="45" t="s">
        <v>146</v>
      </c>
      <c r="G19" s="94"/>
    </row>
    <row r="20" spans="1:7" x14ac:dyDescent="0.25">
      <c r="A20" s="1">
        <v>20</v>
      </c>
      <c r="B20" s="45" t="s">
        <v>21</v>
      </c>
      <c r="C20" s="45" t="s">
        <v>22</v>
      </c>
      <c r="D20" s="45">
        <v>54</v>
      </c>
      <c r="E20" s="47" t="s">
        <v>139</v>
      </c>
      <c r="F20" s="45" t="s">
        <v>138</v>
      </c>
      <c r="G20" s="94"/>
    </row>
    <row r="21" spans="1:7" x14ac:dyDescent="0.25">
      <c r="B21" s="24"/>
      <c r="C21" s="24"/>
      <c r="D21" s="24"/>
      <c r="E21" s="24"/>
      <c r="F21" s="24"/>
    </row>
  </sheetData>
  <sortState ref="B2:H33">
    <sortCondition ref="D2:D33"/>
  </sortState>
  <hyperlinks>
    <hyperlink ref="E1" r:id="rId1"/>
    <hyperlink ref="E5" r:id="rId2"/>
    <hyperlink ref="E10" r:id="rId3"/>
    <hyperlink ref="E6" r:id="rId4"/>
    <hyperlink ref="E2" r:id="rId5"/>
    <hyperlink ref="E3" r:id="rId6"/>
    <hyperlink ref="E17" r:id="rId7"/>
    <hyperlink ref="E13" r:id="rId8"/>
    <hyperlink ref="E18" r:id="rId9"/>
    <hyperlink ref="E19" r:id="rId10"/>
    <hyperlink ref="E15" r:id="rId11"/>
    <hyperlink ref="E7" r:id="rId12"/>
    <hyperlink ref="E9" r:id="rId13"/>
    <hyperlink ref="E8" r:id="rId14"/>
    <hyperlink ref="E11" r:id="rId15"/>
    <hyperlink ref="E20" r:id="rId16"/>
    <hyperlink ref="E16" r:id="rId17"/>
  </hyperlinks>
  <pageMargins left="0.7" right="0.7" top="0.75" bottom="0.75" header="0.3" footer="0.3"/>
  <pageSetup paperSize="9" orientation="portrait" r:id="rId18"/>
  <headerFooter>
    <oddHeader>&amp;C&amp;"Calibri"&amp;10&amp;K000000{PRIVATE &amp; PERSONAL}&amp;1#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21" sqref="G21"/>
    </sheetView>
  </sheetViews>
  <sheetFormatPr baseColWidth="10" defaultRowHeight="15" x14ac:dyDescent="0.25"/>
  <cols>
    <col min="1" max="1" width="16.28515625" customWidth="1"/>
    <col min="3" max="3" width="18.85546875" customWidth="1"/>
    <col min="4" max="4" width="18.28515625" customWidth="1"/>
    <col min="5" max="5" width="17.140625" customWidth="1"/>
    <col min="6" max="6" width="15.140625" customWidth="1"/>
    <col min="7" max="7" width="38" customWidth="1"/>
    <col min="8" max="8" width="14.7109375" customWidth="1"/>
  </cols>
  <sheetData>
    <row r="1" spans="1:8" ht="15.75" thickBot="1" x14ac:dyDescent="0.3">
      <c r="A1" s="30" t="s">
        <v>101</v>
      </c>
      <c r="B1" s="30" t="s">
        <v>59</v>
      </c>
      <c r="C1" s="30" t="s">
        <v>1</v>
      </c>
      <c r="D1" s="30" t="s">
        <v>2</v>
      </c>
      <c r="E1" s="30" t="s">
        <v>60</v>
      </c>
      <c r="F1" s="30" t="s">
        <v>61</v>
      </c>
    </row>
    <row r="2" spans="1:8" ht="15.75" thickBot="1" x14ac:dyDescent="0.3">
      <c r="A2" s="128" t="s">
        <v>102</v>
      </c>
      <c r="B2" s="119" t="s">
        <v>66</v>
      </c>
      <c r="C2" s="31" t="s">
        <v>29</v>
      </c>
      <c r="D2" s="32" t="s">
        <v>30</v>
      </c>
      <c r="E2" s="32">
        <v>14.7</v>
      </c>
      <c r="F2" s="137">
        <f>(E2*0.6)+(E3*0.4)</f>
        <v>30.42</v>
      </c>
      <c r="G2" s="74" t="s">
        <v>115</v>
      </c>
      <c r="H2" s="52" t="s">
        <v>116</v>
      </c>
    </row>
    <row r="3" spans="1:8" ht="15.75" thickBot="1" x14ac:dyDescent="0.3">
      <c r="A3" s="129"/>
      <c r="B3" s="120"/>
      <c r="C3" s="33" t="s">
        <v>21</v>
      </c>
      <c r="D3" s="34" t="s">
        <v>183</v>
      </c>
      <c r="E3" s="34">
        <v>54</v>
      </c>
      <c r="F3" s="138"/>
      <c r="G3" s="96" t="s">
        <v>139</v>
      </c>
      <c r="H3" s="51" t="s">
        <v>138</v>
      </c>
    </row>
    <row r="4" spans="1:8" ht="15.75" thickBot="1" x14ac:dyDescent="0.3">
      <c r="A4" s="128" t="s">
        <v>102</v>
      </c>
      <c r="B4" s="119" t="s">
        <v>67</v>
      </c>
      <c r="C4" s="31" t="s">
        <v>42</v>
      </c>
      <c r="D4" s="32" t="s">
        <v>43</v>
      </c>
      <c r="E4" s="32">
        <v>16.5</v>
      </c>
      <c r="F4" s="137">
        <f t="shared" ref="F4" si="0">(E4*0.6)+(E5*0.4)</f>
        <v>31.5</v>
      </c>
      <c r="G4" s="97" t="s">
        <v>121</v>
      </c>
      <c r="H4" s="51" t="s">
        <v>122</v>
      </c>
    </row>
    <row r="5" spans="1:8" ht="15.75" thickBot="1" x14ac:dyDescent="0.3">
      <c r="A5" s="130"/>
      <c r="B5" s="121"/>
      <c r="C5" s="35" t="s">
        <v>151</v>
      </c>
      <c r="D5" s="36" t="s">
        <v>152</v>
      </c>
      <c r="E5" s="36">
        <v>54</v>
      </c>
      <c r="F5" s="138"/>
      <c r="G5" s="96" t="s">
        <v>153</v>
      </c>
      <c r="H5" s="51" t="s">
        <v>154</v>
      </c>
    </row>
    <row r="6" spans="1:8" x14ac:dyDescent="0.25">
      <c r="A6" s="133" t="s">
        <v>102</v>
      </c>
      <c r="B6" s="119" t="s">
        <v>68</v>
      </c>
      <c r="C6" s="31" t="s">
        <v>17</v>
      </c>
      <c r="D6" s="32" t="s">
        <v>18</v>
      </c>
      <c r="E6" s="32">
        <v>20.399999999999999</v>
      </c>
      <c r="F6" s="137">
        <f t="shared" ref="F6" si="1">(E6*0.6)+(E7*0.4)</f>
        <v>33.840000000000003</v>
      </c>
      <c r="G6" s="97" t="s">
        <v>123</v>
      </c>
      <c r="H6" s="51" t="s">
        <v>124</v>
      </c>
    </row>
    <row r="7" spans="1:8" ht="15.75" thickBot="1" x14ac:dyDescent="0.3">
      <c r="A7" s="134"/>
      <c r="B7" s="120"/>
      <c r="C7" s="35" t="s">
        <v>125</v>
      </c>
      <c r="D7" s="36" t="s">
        <v>126</v>
      </c>
      <c r="E7" s="36">
        <v>54</v>
      </c>
      <c r="F7" s="138"/>
      <c r="G7" s="76" t="s">
        <v>127</v>
      </c>
      <c r="H7" s="53" t="s">
        <v>133</v>
      </c>
    </row>
    <row r="8" spans="1:8" ht="15.75" thickBot="1" x14ac:dyDescent="0.3">
      <c r="A8" s="133" t="s">
        <v>102</v>
      </c>
      <c r="B8" s="119" t="s">
        <v>69</v>
      </c>
      <c r="C8" s="31" t="s">
        <v>36</v>
      </c>
      <c r="D8" s="31" t="s">
        <v>55</v>
      </c>
      <c r="E8" s="31">
        <v>30.9</v>
      </c>
      <c r="F8" s="137">
        <f t="shared" ref="F8" si="2">(E8*0.6)+(E9*0.4)</f>
        <v>34.1</v>
      </c>
      <c r="G8" s="98" t="s">
        <v>157</v>
      </c>
      <c r="H8" s="51" t="s">
        <v>158</v>
      </c>
    </row>
    <row r="9" spans="1:8" ht="15.75" thickBot="1" x14ac:dyDescent="0.3">
      <c r="A9" s="134"/>
      <c r="B9" s="120"/>
      <c r="C9" s="33" t="s">
        <v>4</v>
      </c>
      <c r="D9" s="34" t="s">
        <v>5</v>
      </c>
      <c r="E9" s="34">
        <v>38.9</v>
      </c>
      <c r="F9" s="138"/>
      <c r="G9" s="96" t="s">
        <v>160</v>
      </c>
      <c r="H9" s="51" t="s">
        <v>161</v>
      </c>
    </row>
    <row r="10" spans="1:8" ht="15.75" thickBot="1" x14ac:dyDescent="0.3">
      <c r="A10" s="133" t="s">
        <v>102</v>
      </c>
      <c r="B10" s="126" t="s">
        <v>162</v>
      </c>
      <c r="C10" s="31" t="s">
        <v>45</v>
      </c>
      <c r="D10" s="32" t="s">
        <v>46</v>
      </c>
      <c r="E10" s="32">
        <v>22.5</v>
      </c>
      <c r="F10" s="137">
        <f t="shared" ref="F10" si="3">(E10*0.6)+(E11*0.4)</f>
        <v>35.1</v>
      </c>
      <c r="G10" s="88" t="s">
        <v>187</v>
      </c>
      <c r="H10" s="89" t="s">
        <v>118</v>
      </c>
    </row>
    <row r="11" spans="1:8" ht="15.75" thickBot="1" x14ac:dyDescent="0.3">
      <c r="A11" s="134"/>
      <c r="B11" s="127"/>
      <c r="C11" s="33" t="s">
        <v>25</v>
      </c>
      <c r="D11" s="34" t="s">
        <v>26</v>
      </c>
      <c r="E11" s="34">
        <v>54</v>
      </c>
      <c r="F11" s="138"/>
      <c r="G11" s="90" t="s">
        <v>63</v>
      </c>
      <c r="H11" s="89" t="s">
        <v>114</v>
      </c>
    </row>
    <row r="12" spans="1:8" ht="15.75" thickBot="1" x14ac:dyDescent="0.3">
      <c r="A12" s="124" t="s">
        <v>103</v>
      </c>
      <c r="B12" s="122" t="s">
        <v>72</v>
      </c>
      <c r="C12" s="37" t="s">
        <v>15</v>
      </c>
      <c r="D12" s="29" t="s">
        <v>9</v>
      </c>
      <c r="E12" s="29">
        <v>23.2</v>
      </c>
      <c r="F12" s="135">
        <f t="shared" ref="F12" si="4">(E12*0.6)+(E13*0.4)</f>
        <v>35.520000000000003</v>
      </c>
      <c r="G12" s="78" t="s">
        <v>110</v>
      </c>
      <c r="H12" s="75" t="s">
        <v>111</v>
      </c>
    </row>
    <row r="13" spans="1:8" ht="15.75" thickBot="1" x14ac:dyDescent="0.3">
      <c r="A13" s="125"/>
      <c r="B13" s="123"/>
      <c r="C13" s="38" t="s">
        <v>140</v>
      </c>
      <c r="D13" s="39" t="s">
        <v>141</v>
      </c>
      <c r="E13" s="39">
        <v>54</v>
      </c>
      <c r="F13" s="136"/>
      <c r="G13" s="77" t="s">
        <v>144</v>
      </c>
      <c r="H13" s="75" t="s">
        <v>143</v>
      </c>
    </row>
    <row r="14" spans="1:8" ht="15.75" thickBot="1" x14ac:dyDescent="0.3">
      <c r="A14" s="124" t="s">
        <v>103</v>
      </c>
      <c r="B14" s="122" t="s">
        <v>70</v>
      </c>
      <c r="C14" s="37" t="s">
        <v>6</v>
      </c>
      <c r="D14" s="29" t="s">
        <v>9</v>
      </c>
      <c r="E14" s="29">
        <v>23.9</v>
      </c>
      <c r="F14" s="135">
        <f t="shared" ref="F14" si="5">(E14*0.6)+(E15*0.4)</f>
        <v>35.94</v>
      </c>
      <c r="G14" s="78" t="s">
        <v>119</v>
      </c>
      <c r="H14" s="75" t="s">
        <v>120</v>
      </c>
    </row>
    <row r="15" spans="1:8" ht="15.75" thickBot="1" x14ac:dyDescent="0.3">
      <c r="A15" s="125"/>
      <c r="B15" s="123"/>
      <c r="C15" s="38" t="s">
        <v>54</v>
      </c>
      <c r="D15" s="39" t="s">
        <v>142</v>
      </c>
      <c r="E15" s="39">
        <v>54</v>
      </c>
      <c r="F15" s="136"/>
      <c r="G15" s="77" t="s">
        <v>145</v>
      </c>
      <c r="H15" s="75" t="s">
        <v>146</v>
      </c>
    </row>
    <row r="16" spans="1:8" ht="15.75" thickBot="1" x14ac:dyDescent="0.3">
      <c r="A16" s="124" t="s">
        <v>103</v>
      </c>
      <c r="B16" s="122" t="s">
        <v>73</v>
      </c>
      <c r="C16" s="37" t="s">
        <v>33</v>
      </c>
      <c r="D16" s="29" t="s">
        <v>28</v>
      </c>
      <c r="E16" s="29">
        <v>29.7</v>
      </c>
      <c r="F16" s="135">
        <f t="shared" ref="F16" si="6">(E16*0.6)+(E17*0.4)</f>
        <v>37.22</v>
      </c>
      <c r="G16" s="78" t="s">
        <v>155</v>
      </c>
      <c r="H16" s="75" t="s">
        <v>156</v>
      </c>
    </row>
    <row r="17" spans="1:8" ht="15.75" thickBot="1" x14ac:dyDescent="0.3">
      <c r="A17" s="125"/>
      <c r="B17" s="123"/>
      <c r="C17" s="38" t="s">
        <v>136</v>
      </c>
      <c r="D17" s="39" t="s">
        <v>137</v>
      </c>
      <c r="E17" s="39">
        <v>48.5</v>
      </c>
      <c r="F17" s="136"/>
      <c r="G17" s="77" t="s">
        <v>135</v>
      </c>
      <c r="H17" s="75" t="s">
        <v>134</v>
      </c>
    </row>
    <row r="18" spans="1:8" ht="15.75" thickBot="1" x14ac:dyDescent="0.3">
      <c r="A18" s="131" t="s">
        <v>103</v>
      </c>
      <c r="B18" s="122" t="s">
        <v>74</v>
      </c>
      <c r="C18" s="37" t="s">
        <v>44</v>
      </c>
      <c r="D18" s="29" t="s">
        <v>9</v>
      </c>
      <c r="E18" s="29">
        <v>30.4</v>
      </c>
      <c r="F18" s="135">
        <f>(E18*0.6)+(E19*0.4)</f>
        <v>39.840000000000003</v>
      </c>
      <c r="G18" s="91" t="s">
        <v>159</v>
      </c>
      <c r="H18" s="92" t="s">
        <v>113</v>
      </c>
    </row>
    <row r="19" spans="1:8" ht="15.75" thickBot="1" x14ac:dyDescent="0.3">
      <c r="A19" s="132"/>
      <c r="B19" s="123"/>
      <c r="C19" s="38" t="s">
        <v>129</v>
      </c>
      <c r="D19" s="39" t="s">
        <v>128</v>
      </c>
      <c r="E19" s="39">
        <v>54</v>
      </c>
      <c r="F19" s="136"/>
      <c r="G19" s="93" t="s">
        <v>130</v>
      </c>
      <c r="H19" s="92" t="s">
        <v>131</v>
      </c>
    </row>
    <row r="20" spans="1:8" ht="15.75" thickBot="1" x14ac:dyDescent="0.3">
      <c r="A20" s="131" t="s">
        <v>103</v>
      </c>
      <c r="B20" s="122" t="s">
        <v>163</v>
      </c>
      <c r="C20" s="37" t="s">
        <v>15</v>
      </c>
      <c r="D20" s="29" t="s">
        <v>16</v>
      </c>
      <c r="E20" s="29">
        <v>34.700000000000003</v>
      </c>
      <c r="F20" s="135">
        <f t="shared" ref="F20" si="7">(E20*0.6)+(E21*0.4)</f>
        <v>42.42</v>
      </c>
      <c r="G20" s="91" t="s">
        <v>112</v>
      </c>
      <c r="H20" s="92" t="s">
        <v>113</v>
      </c>
    </row>
    <row r="21" spans="1:8" ht="15.75" thickBot="1" x14ac:dyDescent="0.3">
      <c r="A21" s="132"/>
      <c r="B21" s="123"/>
      <c r="C21" s="38" t="s">
        <v>14</v>
      </c>
      <c r="D21" s="39" t="s">
        <v>9</v>
      </c>
      <c r="E21" s="39">
        <v>54</v>
      </c>
      <c r="F21" s="136"/>
      <c r="G21" s="93" t="s">
        <v>147</v>
      </c>
      <c r="H21" s="92" t="s">
        <v>132</v>
      </c>
    </row>
  </sheetData>
  <autoFilter ref="B1:F21"/>
  <mergeCells count="30">
    <mergeCell ref="F18:F19"/>
    <mergeCell ref="F20:F21"/>
    <mergeCell ref="F2:F3"/>
    <mergeCell ref="F4:F5"/>
    <mergeCell ref="F6:F7"/>
    <mergeCell ref="F8:F9"/>
    <mergeCell ref="F10:F11"/>
    <mergeCell ref="F12:F13"/>
    <mergeCell ref="F14:F15"/>
    <mergeCell ref="A6:A7"/>
    <mergeCell ref="A12:A13"/>
    <mergeCell ref="A8:A9"/>
    <mergeCell ref="A10:A11"/>
    <mergeCell ref="F16:F17"/>
    <mergeCell ref="B6:B7"/>
    <mergeCell ref="B2:B3"/>
    <mergeCell ref="B4:B5"/>
    <mergeCell ref="B20:B21"/>
    <mergeCell ref="A16:A17"/>
    <mergeCell ref="B16:B17"/>
    <mergeCell ref="B8:B9"/>
    <mergeCell ref="B10:B11"/>
    <mergeCell ref="B18:B19"/>
    <mergeCell ref="B12:B13"/>
    <mergeCell ref="B14:B15"/>
    <mergeCell ref="A14:A15"/>
    <mergeCell ref="A2:A3"/>
    <mergeCell ref="A4:A5"/>
    <mergeCell ref="A20:A21"/>
    <mergeCell ref="A18:A19"/>
  </mergeCells>
  <hyperlinks>
    <hyperlink ref="G2" r:id="rId1"/>
    <hyperlink ref="G3" r:id="rId2"/>
    <hyperlink ref="G4" r:id="rId3"/>
    <hyperlink ref="G5" r:id="rId4"/>
    <hyperlink ref="G7" r:id="rId5"/>
    <hyperlink ref="G8" r:id="rId6"/>
    <hyperlink ref="G9" r:id="rId7"/>
    <hyperlink ref="G10" r:id="rId8"/>
    <hyperlink ref="G12" r:id="rId9"/>
    <hyperlink ref="G13" r:id="rId10"/>
    <hyperlink ref="G15" r:id="rId11"/>
    <hyperlink ref="G16" r:id="rId12"/>
    <hyperlink ref="G17" r:id="rId13"/>
    <hyperlink ref="G18" r:id="rId14"/>
    <hyperlink ref="G19" r:id="rId15"/>
    <hyperlink ref="G20" r:id="rId16"/>
    <hyperlink ref="G21" r:id="rId17"/>
  </hyperlinks>
  <pageMargins left="0.7" right="0.7" top="0.75" bottom="0.75" header="0.3" footer="0.3"/>
  <pageSetup paperSize="9" orientation="portrait" r:id="rId18"/>
  <headerFooter>
    <oddHeader>&amp;C&amp;"Calibri"&amp;10&amp;K000000{PRIVATE &amp; PERSONAL}&amp;1#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"/>
  <sheetViews>
    <sheetView zoomScaleNormal="100" workbookViewId="0">
      <selection activeCell="I25" sqref="I25"/>
    </sheetView>
  </sheetViews>
  <sheetFormatPr baseColWidth="10" defaultRowHeight="15" x14ac:dyDescent="0.25"/>
  <cols>
    <col min="1" max="1" width="4.28515625" customWidth="1"/>
    <col min="2" max="2" width="5.7109375" customWidth="1"/>
    <col min="3" max="3" width="48.140625" customWidth="1"/>
  </cols>
  <sheetData>
    <row r="1" spans="2:15" ht="21.75" customHeight="1" thickBot="1" x14ac:dyDescent="0.3"/>
    <row r="2" spans="2:15" ht="24" customHeight="1" thickBot="1" x14ac:dyDescent="0.3">
      <c r="B2" s="7"/>
      <c r="C2" s="7"/>
      <c r="D2" s="8"/>
      <c r="E2" s="8" t="s">
        <v>66</v>
      </c>
      <c r="F2" s="8" t="s">
        <v>67</v>
      </c>
      <c r="G2" s="8" t="s">
        <v>68</v>
      </c>
      <c r="H2" s="8" t="s">
        <v>69</v>
      </c>
      <c r="I2" s="8" t="s">
        <v>162</v>
      </c>
    </row>
    <row r="3" spans="2:15" ht="195.75" thickBot="1" x14ac:dyDescent="0.3">
      <c r="B3" s="7"/>
      <c r="C3" s="31" t="s">
        <v>65</v>
      </c>
      <c r="D3" s="9" t="s">
        <v>75</v>
      </c>
      <c r="E3" s="14" t="s">
        <v>184</v>
      </c>
      <c r="F3" s="14" t="s">
        <v>185</v>
      </c>
      <c r="G3" s="14" t="s">
        <v>186</v>
      </c>
      <c r="H3" s="14" t="s">
        <v>170</v>
      </c>
      <c r="I3" s="14" t="s">
        <v>150</v>
      </c>
    </row>
    <row r="4" spans="2:15" ht="15.75" thickBot="1" x14ac:dyDescent="0.3">
      <c r="B4" s="8" t="s">
        <v>66</v>
      </c>
      <c r="C4" s="13" t="s">
        <v>184</v>
      </c>
      <c r="D4" s="11">
        <v>30</v>
      </c>
      <c r="E4" s="25"/>
      <c r="F4" s="105"/>
      <c r="G4" s="104"/>
      <c r="H4" s="105"/>
      <c r="I4" s="105"/>
    </row>
    <row r="5" spans="2:15" ht="15.75" thickBot="1" x14ac:dyDescent="0.3">
      <c r="B5" s="8" t="s">
        <v>67</v>
      </c>
      <c r="C5" s="40" t="s">
        <v>185</v>
      </c>
      <c r="D5" s="11">
        <v>32</v>
      </c>
      <c r="E5" s="105"/>
      <c r="F5" s="25"/>
      <c r="G5" s="106"/>
      <c r="H5" s="104"/>
      <c r="I5" s="104"/>
    </row>
    <row r="6" spans="2:15" ht="15.75" thickBot="1" x14ac:dyDescent="0.3">
      <c r="B6" s="8" t="s">
        <v>68</v>
      </c>
      <c r="C6" s="40" t="s">
        <v>186</v>
      </c>
      <c r="D6" s="11">
        <v>34</v>
      </c>
      <c r="E6" s="104"/>
      <c r="F6" s="105"/>
      <c r="G6" s="25"/>
      <c r="H6" s="104"/>
      <c r="I6" s="104"/>
    </row>
    <row r="7" spans="2:15" ht="15.75" thickBot="1" x14ac:dyDescent="0.3">
      <c r="B7" s="8" t="s">
        <v>69</v>
      </c>
      <c r="C7" s="40" t="s">
        <v>169</v>
      </c>
      <c r="D7" s="11">
        <v>34</v>
      </c>
      <c r="E7" s="105"/>
      <c r="F7" s="104"/>
      <c r="G7" s="104"/>
      <c r="H7" s="25"/>
      <c r="I7" s="107"/>
    </row>
    <row r="8" spans="2:15" ht="15.75" thickBot="1" x14ac:dyDescent="0.3">
      <c r="B8" s="8" t="s">
        <v>162</v>
      </c>
      <c r="C8" s="85" t="s">
        <v>150</v>
      </c>
      <c r="D8" s="104">
        <v>35</v>
      </c>
      <c r="E8" s="104"/>
      <c r="F8" s="104"/>
      <c r="G8" s="104"/>
      <c r="H8" s="104"/>
      <c r="I8" s="25"/>
    </row>
    <row r="9" spans="2:15" ht="15.75" thickBot="1" x14ac:dyDescent="0.3">
      <c r="H9" s="80"/>
      <c r="I9" s="84"/>
    </row>
    <row r="10" spans="2:15" ht="15.75" customHeight="1" thickBot="1" x14ac:dyDescent="0.3">
      <c r="C10" s="10" t="s">
        <v>88</v>
      </c>
      <c r="D10" s="4"/>
      <c r="E10" s="4"/>
      <c r="F10" s="4"/>
      <c r="G10" s="4"/>
      <c r="H10" s="10" t="s">
        <v>76</v>
      </c>
      <c r="I10" s="79" t="s">
        <v>148</v>
      </c>
      <c r="J10" s="84"/>
      <c r="L10" s="150" t="s">
        <v>175</v>
      </c>
      <c r="M10" s="150"/>
      <c r="N10" s="150"/>
      <c r="O10" s="150"/>
    </row>
    <row r="11" spans="2:15" ht="15" customHeight="1" x14ac:dyDescent="0.25">
      <c r="B11" s="153"/>
      <c r="C11" s="144" t="s">
        <v>184</v>
      </c>
      <c r="D11" s="6" t="s">
        <v>89</v>
      </c>
      <c r="E11" s="5" t="s">
        <v>90</v>
      </c>
      <c r="F11" s="5" t="s">
        <v>91</v>
      </c>
      <c r="G11" s="5" t="s">
        <v>171</v>
      </c>
      <c r="H11" s="140">
        <f>SUM(D12:F12)</f>
        <v>0</v>
      </c>
      <c r="I11" s="148"/>
      <c r="J11" s="143"/>
      <c r="K11" s="56"/>
      <c r="L11" s="150"/>
      <c r="M11" s="150"/>
      <c r="N11" s="150"/>
      <c r="O11" s="150"/>
    </row>
    <row r="12" spans="2:15" ht="15.75" customHeight="1" thickBot="1" x14ac:dyDescent="0.3">
      <c r="B12" s="153"/>
      <c r="C12" s="145"/>
      <c r="D12" s="19"/>
      <c r="E12" s="19"/>
      <c r="F12" s="19"/>
      <c r="G12" s="19"/>
      <c r="H12" s="141"/>
      <c r="I12" s="148"/>
      <c r="J12" s="143"/>
      <c r="K12" s="56"/>
      <c r="L12" s="150"/>
      <c r="M12" s="150"/>
      <c r="N12" s="150"/>
      <c r="O12" s="150"/>
    </row>
    <row r="13" spans="2:15" ht="15.75" customHeight="1" thickBot="1" x14ac:dyDescent="0.3">
      <c r="B13" s="153"/>
      <c r="C13" s="146" t="s">
        <v>185</v>
      </c>
      <c r="D13" s="28" t="s">
        <v>92</v>
      </c>
      <c r="E13" s="26" t="s">
        <v>93</v>
      </c>
      <c r="F13" s="26" t="s">
        <v>94</v>
      </c>
      <c r="G13" s="26" t="s">
        <v>172</v>
      </c>
      <c r="H13" s="140">
        <f>SUM(D14:F14)</f>
        <v>0</v>
      </c>
      <c r="I13" s="148"/>
      <c r="J13" s="56"/>
      <c r="K13" s="55"/>
      <c r="L13" s="150"/>
      <c r="M13" s="150"/>
      <c r="N13" s="150"/>
      <c r="O13" s="150"/>
    </row>
    <row r="14" spans="2:15" ht="15.75" customHeight="1" thickBot="1" x14ac:dyDescent="0.3">
      <c r="B14" s="153"/>
      <c r="C14" s="146"/>
      <c r="D14" s="27"/>
      <c r="E14" s="27"/>
      <c r="F14" s="27"/>
      <c r="G14" s="27"/>
      <c r="H14" s="141"/>
      <c r="I14" s="148"/>
      <c r="K14" s="55"/>
      <c r="L14" s="150"/>
      <c r="M14" s="150"/>
      <c r="N14" s="150"/>
      <c r="O14" s="150"/>
    </row>
    <row r="15" spans="2:15" ht="15.75" customHeight="1" thickBot="1" x14ac:dyDescent="0.3">
      <c r="B15" s="153"/>
      <c r="C15" s="147" t="s">
        <v>186</v>
      </c>
      <c r="D15" s="6" t="s">
        <v>149</v>
      </c>
      <c r="E15" s="5" t="s">
        <v>95</v>
      </c>
      <c r="F15" s="5" t="s">
        <v>96</v>
      </c>
      <c r="G15" s="5" t="s">
        <v>173</v>
      </c>
      <c r="H15" s="140">
        <f>SUM(D16:F16)</f>
        <v>0</v>
      </c>
      <c r="I15" s="148"/>
      <c r="K15" s="55"/>
      <c r="L15" s="151" t="s">
        <v>176</v>
      </c>
      <c r="M15" s="152"/>
      <c r="N15" s="152"/>
      <c r="O15" s="152"/>
    </row>
    <row r="16" spans="2:15" ht="15.75" customHeight="1" thickBot="1" x14ac:dyDescent="0.3">
      <c r="B16" s="153"/>
      <c r="C16" s="139"/>
      <c r="D16" s="19"/>
      <c r="E16" s="19"/>
      <c r="F16" s="19"/>
      <c r="G16" s="19"/>
      <c r="H16" s="141"/>
      <c r="I16" s="148"/>
      <c r="K16" s="55"/>
      <c r="L16" s="152"/>
      <c r="M16" s="152"/>
      <c r="N16" s="152"/>
      <c r="O16" s="152"/>
    </row>
    <row r="17" spans="2:11" ht="15.75" customHeight="1" thickBot="1" x14ac:dyDescent="0.3">
      <c r="B17" s="142"/>
      <c r="C17" s="139" t="s">
        <v>170</v>
      </c>
      <c r="D17" s="5" t="s">
        <v>97</v>
      </c>
      <c r="E17" s="5" t="s">
        <v>98</v>
      </c>
      <c r="F17" s="5" t="s">
        <v>99</v>
      </c>
      <c r="G17" s="5" t="s">
        <v>174</v>
      </c>
      <c r="H17" s="140">
        <f>SUM(D18:F18)</f>
        <v>0</v>
      </c>
      <c r="I17" s="149"/>
      <c r="K17" s="56"/>
    </row>
    <row r="18" spans="2:11" ht="15.75" customHeight="1" thickBot="1" x14ac:dyDescent="0.3">
      <c r="B18" s="142"/>
      <c r="C18" s="139"/>
      <c r="D18" s="19"/>
      <c r="E18" s="19"/>
      <c r="F18" s="19"/>
      <c r="G18" s="19"/>
      <c r="H18" s="141"/>
      <c r="I18" s="149"/>
      <c r="K18" s="56"/>
    </row>
    <row r="19" spans="2:11" ht="15.75" customHeight="1" thickBot="1" x14ac:dyDescent="0.3">
      <c r="B19" s="101"/>
      <c r="C19" s="139" t="s">
        <v>150</v>
      </c>
      <c r="D19" s="5" t="s">
        <v>97</v>
      </c>
      <c r="E19" s="5" t="s">
        <v>98</v>
      </c>
      <c r="F19" s="5" t="s">
        <v>99</v>
      </c>
      <c r="G19" s="5" t="s">
        <v>174</v>
      </c>
      <c r="H19" s="140">
        <f>SUM(D20:F20)</f>
        <v>0</v>
      </c>
      <c r="I19" s="59"/>
      <c r="K19" s="56"/>
    </row>
    <row r="20" spans="2:11" ht="15.75" customHeight="1" thickBot="1" x14ac:dyDescent="0.3">
      <c r="B20" s="101"/>
      <c r="C20" s="139"/>
      <c r="D20" s="19"/>
      <c r="E20" s="19"/>
      <c r="F20" s="19"/>
      <c r="G20" s="19"/>
      <c r="H20" s="141"/>
      <c r="I20" s="59"/>
      <c r="K20" s="56"/>
    </row>
    <row r="21" spans="2:11" ht="15.75" x14ac:dyDescent="0.25">
      <c r="C21" s="57"/>
      <c r="D21" s="58"/>
      <c r="E21" s="58"/>
      <c r="F21" s="58"/>
      <c r="G21" s="60"/>
      <c r="H21" s="59"/>
    </row>
    <row r="22" spans="2:11" ht="15" customHeight="1" x14ac:dyDescent="0.25">
      <c r="C22" s="3" t="s">
        <v>100</v>
      </c>
      <c r="D22" s="3" t="s">
        <v>66</v>
      </c>
      <c r="E22" s="3" t="s">
        <v>67</v>
      </c>
      <c r="F22" s="3" t="s">
        <v>68</v>
      </c>
      <c r="G22" s="24" t="s">
        <v>69</v>
      </c>
      <c r="H22" s="24"/>
    </row>
    <row r="23" spans="2:11" ht="15" customHeight="1" x14ac:dyDescent="0.25">
      <c r="C23" s="3" t="s">
        <v>67</v>
      </c>
      <c r="D23" s="54">
        <v>2</v>
      </c>
    </row>
    <row r="24" spans="2:11" ht="15" customHeight="1" x14ac:dyDescent="0.25">
      <c r="C24" s="1" t="s">
        <v>68</v>
      </c>
      <c r="D24" s="54">
        <v>4</v>
      </c>
      <c r="E24" s="54">
        <v>2</v>
      </c>
    </row>
    <row r="25" spans="2:11" ht="15" customHeight="1" x14ac:dyDescent="0.25">
      <c r="C25" s="3" t="s">
        <v>69</v>
      </c>
      <c r="D25" s="54">
        <v>4</v>
      </c>
      <c r="E25" s="54">
        <v>2</v>
      </c>
    </row>
    <row r="26" spans="2:11" x14ac:dyDescent="0.25">
      <c r="C26" s="103" t="s">
        <v>162</v>
      </c>
      <c r="D26" s="54">
        <v>5</v>
      </c>
      <c r="E26" s="54">
        <v>3</v>
      </c>
      <c r="F26" s="54">
        <v>1</v>
      </c>
      <c r="G26" s="54">
        <v>1</v>
      </c>
    </row>
  </sheetData>
  <mergeCells count="21">
    <mergeCell ref="L10:O14"/>
    <mergeCell ref="L15:O16"/>
    <mergeCell ref="B11:B12"/>
    <mergeCell ref="B13:B14"/>
    <mergeCell ref="B15:B16"/>
    <mergeCell ref="H11:H12"/>
    <mergeCell ref="H13:H14"/>
    <mergeCell ref="H15:H16"/>
    <mergeCell ref="C19:C20"/>
    <mergeCell ref="H19:H20"/>
    <mergeCell ref="B17:B18"/>
    <mergeCell ref="J11:J12"/>
    <mergeCell ref="C11:C12"/>
    <mergeCell ref="C13:C14"/>
    <mergeCell ref="C15:C16"/>
    <mergeCell ref="C17:C18"/>
    <mergeCell ref="I11:I12"/>
    <mergeCell ref="I13:I14"/>
    <mergeCell ref="I15:I16"/>
    <mergeCell ref="I17:I18"/>
    <mergeCell ref="H17:H18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6"/>
  <sheetViews>
    <sheetView workbookViewId="0">
      <selection activeCell="K18" sqref="K18"/>
    </sheetView>
  </sheetViews>
  <sheetFormatPr baseColWidth="10" defaultRowHeight="15" x14ac:dyDescent="0.25"/>
  <cols>
    <col min="1" max="1" width="3.140625" customWidth="1"/>
    <col min="2" max="2" width="6.7109375" customWidth="1"/>
    <col min="3" max="3" width="42.140625" style="1" customWidth="1"/>
    <col min="4" max="4" width="10.140625" customWidth="1"/>
  </cols>
  <sheetData>
    <row r="1" spans="2:16" ht="15.75" thickBot="1" x14ac:dyDescent="0.3">
      <c r="C1"/>
    </row>
    <row r="2" spans="2:16" ht="23.25" customHeight="1" thickBot="1" x14ac:dyDescent="0.3">
      <c r="B2" s="7"/>
      <c r="C2" s="7"/>
      <c r="D2" s="8"/>
      <c r="E2" s="8" t="s">
        <v>72</v>
      </c>
      <c r="F2" s="8" t="s">
        <v>70</v>
      </c>
      <c r="G2" s="8" t="s">
        <v>73</v>
      </c>
      <c r="H2" s="8" t="s">
        <v>74</v>
      </c>
      <c r="I2" s="8" t="s">
        <v>163</v>
      </c>
      <c r="J2" s="84"/>
    </row>
    <row r="3" spans="2:16" ht="220.5" customHeight="1" thickBot="1" x14ac:dyDescent="0.3">
      <c r="B3" s="7"/>
      <c r="C3" s="37" t="s">
        <v>71</v>
      </c>
      <c r="D3" s="9" t="s">
        <v>75</v>
      </c>
      <c r="E3" s="14" t="s">
        <v>177</v>
      </c>
      <c r="F3" s="14" t="s">
        <v>178</v>
      </c>
      <c r="G3" s="14" t="s">
        <v>179</v>
      </c>
      <c r="H3" s="14" t="s">
        <v>180</v>
      </c>
      <c r="I3" s="14" t="s">
        <v>181</v>
      </c>
      <c r="J3" s="118"/>
    </row>
    <row r="4" spans="2:16" ht="15.75" thickBot="1" x14ac:dyDescent="0.3">
      <c r="B4" s="8" t="s">
        <v>72</v>
      </c>
      <c r="C4" s="12" t="s">
        <v>177</v>
      </c>
      <c r="D4" s="11">
        <v>36</v>
      </c>
      <c r="E4" s="112"/>
      <c r="F4" s="104"/>
      <c r="G4" s="104"/>
      <c r="H4" s="104"/>
      <c r="I4" s="104"/>
      <c r="J4" s="109"/>
    </row>
    <row r="5" spans="2:16" ht="15.75" thickBot="1" x14ac:dyDescent="0.3">
      <c r="B5" s="8" t="s">
        <v>70</v>
      </c>
      <c r="C5" s="12" t="s">
        <v>178</v>
      </c>
      <c r="D5" s="11">
        <v>36</v>
      </c>
      <c r="E5" s="104"/>
      <c r="F5" s="112"/>
      <c r="G5" s="104"/>
      <c r="H5" s="108"/>
      <c r="I5" s="108"/>
      <c r="J5" s="110"/>
    </row>
    <row r="6" spans="2:16" ht="15.75" thickBot="1" x14ac:dyDescent="0.3">
      <c r="B6" s="8" t="s">
        <v>73</v>
      </c>
      <c r="C6" s="12" t="s">
        <v>179</v>
      </c>
      <c r="D6" s="11">
        <v>37</v>
      </c>
      <c r="E6" s="104"/>
      <c r="F6" s="104"/>
      <c r="G6" s="112"/>
      <c r="H6" s="104"/>
      <c r="I6" s="104"/>
      <c r="J6" s="109"/>
    </row>
    <row r="7" spans="2:16" ht="15.75" thickBot="1" x14ac:dyDescent="0.3">
      <c r="B7" s="8" t="s">
        <v>74</v>
      </c>
      <c r="C7" s="12" t="s">
        <v>180</v>
      </c>
      <c r="D7" s="11">
        <v>40</v>
      </c>
      <c r="E7" s="104"/>
      <c r="F7" s="108"/>
      <c r="G7" s="104"/>
      <c r="H7" s="112"/>
      <c r="I7" s="107"/>
      <c r="J7" s="111"/>
    </row>
    <row r="8" spans="2:16" ht="15.75" thickBot="1" x14ac:dyDescent="0.3">
      <c r="B8" s="8" t="s">
        <v>163</v>
      </c>
      <c r="C8" s="12" t="s">
        <v>181</v>
      </c>
      <c r="D8" s="11">
        <v>42</v>
      </c>
      <c r="E8" s="11"/>
      <c r="F8" s="11"/>
      <c r="G8" s="11"/>
      <c r="H8" s="11"/>
      <c r="I8" s="113"/>
      <c r="J8" s="109"/>
    </row>
    <row r="9" spans="2:16" ht="15.75" customHeight="1" thickBot="1" x14ac:dyDescent="0.3">
      <c r="C9"/>
      <c r="L9" s="150" t="s">
        <v>175</v>
      </c>
      <c r="M9" s="150"/>
      <c r="N9" s="150"/>
      <c r="O9" s="150"/>
      <c r="P9" s="117"/>
    </row>
    <row r="10" spans="2:16" ht="15.75" customHeight="1" thickBot="1" x14ac:dyDescent="0.3">
      <c r="C10" s="10" t="s">
        <v>88</v>
      </c>
      <c r="D10" s="4"/>
      <c r="E10" s="4"/>
      <c r="F10" s="4"/>
      <c r="G10" s="4"/>
      <c r="H10" s="10" t="s">
        <v>76</v>
      </c>
      <c r="I10" t="s">
        <v>109</v>
      </c>
      <c r="L10" s="150"/>
      <c r="M10" s="150"/>
      <c r="N10" s="150"/>
      <c r="O10" s="150"/>
      <c r="P10" s="117"/>
    </row>
    <row r="11" spans="2:16" ht="15" customHeight="1" x14ac:dyDescent="0.25">
      <c r="B11" s="153"/>
      <c r="C11" s="144" t="s">
        <v>177</v>
      </c>
      <c r="D11" s="6" t="s">
        <v>77</v>
      </c>
      <c r="E11" s="5" t="s">
        <v>78</v>
      </c>
      <c r="F11" s="5" t="s">
        <v>79</v>
      </c>
      <c r="G11" s="5" t="s">
        <v>79</v>
      </c>
      <c r="H11" s="140">
        <f t="shared" ref="H11" si="0">SUM(D12:F12)</f>
        <v>0</v>
      </c>
      <c r="I11" s="154"/>
      <c r="J11" s="84"/>
      <c r="K11" s="114"/>
      <c r="L11" s="150"/>
      <c r="M11" s="150"/>
      <c r="N11" s="150"/>
      <c r="O11" s="150"/>
      <c r="P11" s="117"/>
    </row>
    <row r="12" spans="2:16" ht="15.75" customHeight="1" thickBot="1" x14ac:dyDescent="0.3">
      <c r="B12" s="153"/>
      <c r="C12" s="145"/>
      <c r="D12" s="19"/>
      <c r="E12" s="19"/>
      <c r="F12" s="19"/>
      <c r="G12" s="19"/>
      <c r="H12" s="141"/>
      <c r="I12" s="154"/>
      <c r="J12" s="84"/>
      <c r="K12" s="114"/>
      <c r="L12" s="150"/>
      <c r="M12" s="150"/>
      <c r="N12" s="150"/>
      <c r="O12" s="150"/>
      <c r="P12" s="117"/>
    </row>
    <row r="13" spans="2:16" ht="15.75" customHeight="1" thickBot="1" x14ac:dyDescent="0.3">
      <c r="B13" s="142"/>
      <c r="C13" s="146" t="s">
        <v>178</v>
      </c>
      <c r="D13" s="28" t="s">
        <v>80</v>
      </c>
      <c r="E13" s="26" t="s">
        <v>81</v>
      </c>
      <c r="F13" s="26" t="s">
        <v>82</v>
      </c>
      <c r="G13" s="26" t="s">
        <v>82</v>
      </c>
      <c r="H13" s="140">
        <f t="shared" ref="H13" si="1">SUM(D14:F14)</f>
        <v>0</v>
      </c>
      <c r="I13" s="155"/>
      <c r="J13" s="56"/>
      <c r="K13" s="115"/>
      <c r="L13" s="150"/>
      <c r="M13" s="150"/>
      <c r="N13" s="150"/>
      <c r="O13" s="150"/>
      <c r="P13" s="86"/>
    </row>
    <row r="14" spans="2:16" ht="15.75" customHeight="1" thickBot="1" x14ac:dyDescent="0.3">
      <c r="B14" s="142"/>
      <c r="C14" s="146"/>
      <c r="D14" s="27"/>
      <c r="E14" s="27"/>
      <c r="F14" s="27"/>
      <c r="G14" s="27"/>
      <c r="H14" s="141"/>
      <c r="I14" s="155"/>
      <c r="J14" s="56"/>
      <c r="K14" s="115"/>
      <c r="L14" s="151" t="s">
        <v>182</v>
      </c>
      <c r="M14" s="152"/>
      <c r="N14" s="152"/>
      <c r="O14" s="152"/>
    </row>
    <row r="15" spans="2:16" ht="15.75" customHeight="1" thickBot="1" x14ac:dyDescent="0.3">
      <c r="B15" s="153"/>
      <c r="C15" s="147" t="s">
        <v>179</v>
      </c>
      <c r="D15" s="6" t="s">
        <v>108</v>
      </c>
      <c r="E15" s="5" t="s">
        <v>83</v>
      </c>
      <c r="F15" s="5" t="s">
        <v>84</v>
      </c>
      <c r="G15" s="5" t="s">
        <v>84</v>
      </c>
      <c r="H15" s="140">
        <f t="shared" ref="H15" si="2">SUM(D16:F16)</f>
        <v>0</v>
      </c>
      <c r="I15" s="154"/>
      <c r="J15" s="84"/>
      <c r="K15" s="116"/>
      <c r="L15" s="152"/>
      <c r="M15" s="152"/>
      <c r="N15" s="152"/>
      <c r="O15" s="152"/>
    </row>
    <row r="16" spans="2:16" ht="15.75" customHeight="1" thickBot="1" x14ac:dyDescent="0.3">
      <c r="B16" s="153"/>
      <c r="C16" s="139"/>
      <c r="D16" s="19"/>
      <c r="E16" s="19"/>
      <c r="F16" s="19"/>
      <c r="G16" s="19"/>
      <c r="H16" s="141"/>
      <c r="I16" s="154"/>
      <c r="J16" s="84"/>
      <c r="K16" s="116"/>
    </row>
    <row r="17" spans="2:11" ht="15.75" customHeight="1" thickBot="1" x14ac:dyDescent="0.3">
      <c r="B17" s="153"/>
      <c r="C17" s="139" t="s">
        <v>180</v>
      </c>
      <c r="D17" s="5" t="s">
        <v>85</v>
      </c>
      <c r="E17" s="5" t="s">
        <v>86</v>
      </c>
      <c r="F17" s="5" t="s">
        <v>87</v>
      </c>
      <c r="G17" s="5" t="s">
        <v>87</v>
      </c>
      <c r="H17" s="140">
        <f>SUM(D18:F18)</f>
        <v>0</v>
      </c>
      <c r="I17" s="154"/>
      <c r="J17" s="84"/>
      <c r="K17" s="116"/>
    </row>
    <row r="18" spans="2:11" ht="15.75" customHeight="1" thickBot="1" x14ac:dyDescent="0.3">
      <c r="B18" s="153"/>
      <c r="C18" s="139"/>
      <c r="D18" s="19"/>
      <c r="E18" s="19"/>
      <c r="F18" s="19"/>
      <c r="G18" s="19"/>
      <c r="H18" s="141"/>
      <c r="I18" s="154"/>
      <c r="J18" s="84"/>
      <c r="K18" s="116"/>
    </row>
    <row r="19" spans="2:11" ht="15.75" customHeight="1" thickBot="1" x14ac:dyDescent="0.3">
      <c r="B19" s="102"/>
      <c r="C19" s="139" t="s">
        <v>181</v>
      </c>
      <c r="D19" s="5" t="s">
        <v>85</v>
      </c>
      <c r="E19" s="5" t="s">
        <v>86</v>
      </c>
      <c r="F19" s="5" t="s">
        <v>87</v>
      </c>
      <c r="G19" s="5" t="s">
        <v>87</v>
      </c>
      <c r="H19" s="140">
        <f>SUM(D20:F20)</f>
        <v>0</v>
      </c>
      <c r="I19" s="84"/>
      <c r="J19" s="84"/>
      <c r="K19" s="87"/>
    </row>
    <row r="20" spans="2:11" ht="15.75" thickBot="1" x14ac:dyDescent="0.3">
      <c r="C20" s="139"/>
      <c r="D20" s="19"/>
      <c r="E20" s="19"/>
      <c r="F20" s="19"/>
      <c r="G20" s="19"/>
      <c r="H20" s="141"/>
    </row>
    <row r="21" spans="2:11" ht="15.75" x14ac:dyDescent="0.25">
      <c r="C21" s="100"/>
      <c r="D21" s="60"/>
      <c r="E21" s="60"/>
      <c r="F21" s="60"/>
      <c r="G21" s="102"/>
    </row>
    <row r="23" spans="2:11" x14ac:dyDescent="0.25">
      <c r="C23" s="24" t="s">
        <v>100</v>
      </c>
      <c r="D23" s="24" t="s">
        <v>72</v>
      </c>
      <c r="E23" s="24" t="s">
        <v>70</v>
      </c>
      <c r="F23" s="24" t="s">
        <v>73</v>
      </c>
      <c r="G23" s="24" t="s">
        <v>74</v>
      </c>
    </row>
    <row r="24" spans="2:11" x14ac:dyDescent="0.25">
      <c r="C24" s="1" t="s">
        <v>73</v>
      </c>
      <c r="D24" s="54">
        <v>1</v>
      </c>
      <c r="E24" s="54">
        <v>1</v>
      </c>
    </row>
    <row r="25" spans="2:11" x14ac:dyDescent="0.25">
      <c r="C25" s="1" t="s">
        <v>74</v>
      </c>
      <c r="D25" s="54">
        <v>4</v>
      </c>
      <c r="E25" s="54">
        <v>4</v>
      </c>
      <c r="F25" s="54">
        <v>3</v>
      </c>
    </row>
    <row r="26" spans="2:11" x14ac:dyDescent="0.25">
      <c r="C26" s="1" t="s">
        <v>163</v>
      </c>
      <c r="D26" s="54">
        <v>5</v>
      </c>
      <c r="E26" s="54">
        <v>5</v>
      </c>
      <c r="F26" s="54">
        <v>5</v>
      </c>
      <c r="G26" s="54">
        <v>2</v>
      </c>
    </row>
  </sheetData>
  <mergeCells count="20">
    <mergeCell ref="L9:O13"/>
    <mergeCell ref="L14:O15"/>
    <mergeCell ref="B11:B12"/>
    <mergeCell ref="B13:B14"/>
    <mergeCell ref="B15:B16"/>
    <mergeCell ref="C19:C20"/>
    <mergeCell ref="H19:H20"/>
    <mergeCell ref="B17:B18"/>
    <mergeCell ref="I11:I12"/>
    <mergeCell ref="I13:I14"/>
    <mergeCell ref="I15:I16"/>
    <mergeCell ref="I17:I18"/>
    <mergeCell ref="C11:C12"/>
    <mergeCell ref="C13:C14"/>
    <mergeCell ref="C15:C16"/>
    <mergeCell ref="C17:C18"/>
    <mergeCell ref="H11:H12"/>
    <mergeCell ref="H13:H14"/>
    <mergeCell ref="H15:H16"/>
    <mergeCell ref="H17:H18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C2" sqref="C2:G3"/>
    </sheetView>
  </sheetViews>
  <sheetFormatPr baseColWidth="10" defaultRowHeight="15" x14ac:dyDescent="0.25"/>
  <cols>
    <col min="1" max="1" width="29.7109375" customWidth="1"/>
    <col min="2" max="2" width="43.7109375" customWidth="1"/>
    <col min="4" max="4" width="5.7109375" customWidth="1"/>
    <col min="7" max="7" width="45.140625" customWidth="1"/>
  </cols>
  <sheetData>
    <row r="1" spans="1:10" ht="15.75" thickBot="1" x14ac:dyDescent="0.3"/>
    <row r="2" spans="1:10" ht="15.75" thickTop="1" x14ac:dyDescent="0.25">
      <c r="C2" s="156" t="s">
        <v>168</v>
      </c>
      <c r="D2" s="157"/>
      <c r="E2" s="157"/>
      <c r="F2" s="157"/>
      <c r="G2" s="158"/>
    </row>
    <row r="3" spans="1:10" ht="15.75" thickBot="1" x14ac:dyDescent="0.3">
      <c r="C3" s="159"/>
      <c r="D3" s="160"/>
      <c r="E3" s="160"/>
      <c r="F3" s="160"/>
      <c r="G3" s="161"/>
    </row>
    <row r="4" spans="1:10" ht="15.75" thickTop="1" x14ac:dyDescent="0.25"/>
    <row r="5" spans="1:10" ht="15.75" x14ac:dyDescent="0.25">
      <c r="B5" s="169" t="s">
        <v>104</v>
      </c>
      <c r="C5" s="172"/>
      <c r="D5" s="172"/>
      <c r="E5" s="173"/>
      <c r="F5" s="68"/>
      <c r="G5" s="169" t="s">
        <v>106</v>
      </c>
      <c r="H5" s="170"/>
      <c r="I5" s="171"/>
      <c r="J5" s="18"/>
    </row>
    <row r="6" spans="1:10" ht="15.75" x14ac:dyDescent="0.25">
      <c r="B6" s="61"/>
      <c r="C6" s="65"/>
      <c r="D6" s="65"/>
      <c r="E6" s="65"/>
      <c r="F6" s="68"/>
      <c r="G6" s="61"/>
      <c r="H6" s="61"/>
      <c r="I6" s="61"/>
      <c r="J6" s="18"/>
    </row>
    <row r="7" spans="1:10" ht="15.95" customHeight="1" x14ac:dyDescent="0.25">
      <c r="B7" s="61"/>
      <c r="C7" s="65"/>
      <c r="D7" s="65"/>
      <c r="E7" s="65"/>
      <c r="F7" s="68"/>
      <c r="G7" s="61"/>
      <c r="H7" s="61"/>
      <c r="I7" s="61"/>
      <c r="J7" s="18"/>
    </row>
    <row r="8" spans="1:10" ht="15.95" customHeight="1" x14ac:dyDescent="0.25">
      <c r="B8" s="61"/>
      <c r="C8" s="65"/>
      <c r="D8" s="65"/>
      <c r="E8" s="65"/>
      <c r="F8" s="68"/>
      <c r="G8" s="61"/>
      <c r="H8" s="61"/>
      <c r="I8" s="61"/>
      <c r="J8" s="18"/>
    </row>
    <row r="9" spans="1:10" ht="15.95" customHeight="1" x14ac:dyDescent="0.25">
      <c r="B9" s="61"/>
      <c r="C9" s="65"/>
      <c r="D9" s="65"/>
      <c r="E9" s="65"/>
      <c r="F9" s="68"/>
      <c r="G9" s="61"/>
      <c r="H9" s="61"/>
      <c r="I9" s="61"/>
      <c r="J9" s="18"/>
    </row>
    <row r="10" spans="1:10" ht="15.95" customHeight="1" x14ac:dyDescent="0.25">
      <c r="B10" s="61"/>
      <c r="C10" s="65"/>
      <c r="D10" s="65"/>
      <c r="E10" s="65"/>
      <c r="F10" s="68"/>
      <c r="G10" s="61"/>
      <c r="H10" s="61"/>
      <c r="I10" s="61"/>
      <c r="J10" s="18"/>
    </row>
    <row r="11" spans="1:10" ht="15.95" customHeight="1" x14ac:dyDescent="0.25">
      <c r="B11" s="162"/>
      <c r="C11" s="163"/>
      <c r="D11" s="164" t="s">
        <v>102</v>
      </c>
      <c r="E11" s="15"/>
      <c r="F11" s="68"/>
    </row>
    <row r="12" spans="1:10" ht="15.95" customHeight="1" x14ac:dyDescent="0.25">
      <c r="A12" t="s">
        <v>164</v>
      </c>
      <c r="B12" s="21"/>
      <c r="C12" s="16"/>
      <c r="D12" s="165"/>
      <c r="E12" s="81"/>
      <c r="F12" s="68"/>
      <c r="G12" s="69"/>
      <c r="H12" s="69"/>
      <c r="I12" s="69"/>
    </row>
    <row r="13" spans="1:10" ht="15.95" customHeight="1" x14ac:dyDescent="0.25">
      <c r="B13" s="162"/>
      <c r="C13" s="163"/>
      <c r="D13" s="165"/>
      <c r="E13" s="41"/>
      <c r="F13" s="68"/>
      <c r="G13" s="69"/>
      <c r="H13" s="69"/>
      <c r="I13" s="69"/>
    </row>
    <row r="14" spans="1:10" ht="15.95" customHeight="1" x14ac:dyDescent="0.25">
      <c r="A14" t="s">
        <v>167</v>
      </c>
      <c r="B14" s="21"/>
      <c r="C14" s="21"/>
      <c r="D14" s="166"/>
      <c r="E14" s="42"/>
      <c r="F14" s="68"/>
      <c r="G14" s="69"/>
      <c r="H14" s="69"/>
      <c r="I14" s="69"/>
    </row>
    <row r="15" spans="1:10" ht="15.95" customHeight="1" x14ac:dyDescent="0.25">
      <c r="B15" s="17"/>
      <c r="C15" s="17"/>
      <c r="D15" s="17"/>
      <c r="E15" s="17"/>
      <c r="F15" s="68"/>
      <c r="G15" s="69"/>
      <c r="H15" s="69"/>
      <c r="I15" s="69"/>
    </row>
    <row r="16" spans="1:10" ht="15.95" customHeight="1" x14ac:dyDescent="0.25">
      <c r="B16" s="167"/>
      <c r="C16" s="167"/>
      <c r="D16" s="167"/>
      <c r="E16" s="167"/>
      <c r="F16" s="68"/>
      <c r="G16" s="69"/>
      <c r="H16" s="69"/>
      <c r="I16" s="69"/>
    </row>
    <row r="17" spans="1:9" ht="15.95" customHeight="1" x14ac:dyDescent="0.25">
      <c r="B17" s="167"/>
      <c r="C17" s="167"/>
      <c r="D17" s="167"/>
      <c r="E17" s="167"/>
      <c r="F17" s="68"/>
      <c r="G17" s="69"/>
      <c r="H17" s="69"/>
      <c r="I17" s="69"/>
    </row>
    <row r="18" spans="1:9" ht="15.95" customHeight="1" x14ac:dyDescent="0.25">
      <c r="B18" s="17"/>
      <c r="C18" s="17"/>
      <c r="D18" s="17"/>
      <c r="E18" s="17"/>
      <c r="F18" s="68"/>
      <c r="G18" s="69"/>
      <c r="H18" s="69"/>
      <c r="I18" s="69"/>
    </row>
    <row r="19" spans="1:9" ht="15.95" customHeight="1" x14ac:dyDescent="0.25">
      <c r="B19" s="17"/>
      <c r="C19" s="17"/>
      <c r="D19" s="17"/>
      <c r="E19" s="17"/>
      <c r="F19" s="68"/>
      <c r="G19" s="43" t="s">
        <v>105</v>
      </c>
      <c r="H19" s="44"/>
      <c r="I19" s="41"/>
    </row>
    <row r="20" spans="1:9" ht="15.95" customHeight="1" x14ac:dyDescent="0.25">
      <c r="B20" s="17"/>
      <c r="C20" s="17"/>
      <c r="D20" s="17"/>
      <c r="E20" s="17"/>
      <c r="F20" s="68"/>
      <c r="G20" s="99"/>
      <c r="H20" s="23"/>
      <c r="I20" s="41"/>
    </row>
    <row r="21" spans="1:9" ht="15.95" customHeight="1" x14ac:dyDescent="0.25">
      <c r="B21" s="17"/>
      <c r="C21" s="17"/>
      <c r="D21" s="17"/>
      <c r="E21" s="17"/>
      <c r="F21" s="68"/>
      <c r="G21" s="43" t="s">
        <v>107</v>
      </c>
      <c r="H21" s="44"/>
      <c r="I21" s="41"/>
    </row>
    <row r="22" spans="1:9" ht="15.95" customHeight="1" x14ac:dyDescent="0.25">
      <c r="B22" s="17"/>
      <c r="C22" s="17"/>
      <c r="D22" s="17"/>
      <c r="E22" s="17"/>
      <c r="F22" s="68"/>
      <c r="G22" s="21"/>
      <c r="H22" s="22"/>
      <c r="I22" s="82"/>
    </row>
    <row r="23" spans="1:9" ht="15.95" customHeight="1" x14ac:dyDescent="0.25">
      <c r="B23" s="17"/>
      <c r="C23" s="17"/>
      <c r="D23" s="17"/>
      <c r="E23" s="17"/>
      <c r="F23" s="68"/>
    </row>
    <row r="24" spans="1:9" ht="15.95" customHeight="1" x14ac:dyDescent="0.25">
      <c r="B24" s="17"/>
      <c r="C24" s="17"/>
      <c r="D24" s="17"/>
      <c r="E24" s="17"/>
      <c r="F24" s="68"/>
      <c r="G24" s="70"/>
      <c r="H24" s="71"/>
      <c r="I24" s="72"/>
    </row>
    <row r="25" spans="1:9" ht="15.95" customHeight="1" x14ac:dyDescent="0.25">
      <c r="B25" s="66"/>
      <c r="C25" s="17"/>
      <c r="D25" s="17"/>
      <c r="E25" s="17"/>
      <c r="F25" s="68"/>
      <c r="G25" s="70"/>
      <c r="H25" s="71"/>
      <c r="I25" s="72"/>
    </row>
    <row r="26" spans="1:9" ht="15.95" customHeight="1" x14ac:dyDescent="0.25">
      <c r="B26" s="162"/>
      <c r="C26" s="163"/>
      <c r="D26" s="164" t="s">
        <v>103</v>
      </c>
      <c r="E26" s="62"/>
      <c r="F26" s="68"/>
      <c r="G26" s="73"/>
      <c r="H26" s="73"/>
      <c r="I26" s="73"/>
    </row>
    <row r="27" spans="1:9" ht="15.95" customHeight="1" x14ac:dyDescent="0.25">
      <c r="A27" t="s">
        <v>165</v>
      </c>
      <c r="B27" s="99"/>
      <c r="C27" s="16"/>
      <c r="D27" s="165"/>
      <c r="E27" s="63"/>
      <c r="F27" s="68"/>
      <c r="G27" s="168"/>
      <c r="H27" s="168"/>
      <c r="I27" s="168"/>
    </row>
    <row r="28" spans="1:9" ht="15.95" customHeight="1" x14ac:dyDescent="0.25">
      <c r="B28" s="162"/>
      <c r="C28" s="163"/>
      <c r="D28" s="165"/>
      <c r="E28" s="64"/>
      <c r="F28" s="68"/>
      <c r="G28" s="73"/>
      <c r="H28" s="73"/>
      <c r="I28" s="73"/>
    </row>
    <row r="29" spans="1:9" ht="15.95" customHeight="1" x14ac:dyDescent="0.25">
      <c r="A29" t="s">
        <v>166</v>
      </c>
      <c r="B29" s="21"/>
      <c r="C29" s="22"/>
      <c r="D29" s="166"/>
      <c r="E29" s="83"/>
      <c r="F29" s="68"/>
    </row>
    <row r="30" spans="1:9" ht="15.95" customHeight="1" x14ac:dyDescent="0.25">
      <c r="B30" s="69"/>
      <c r="C30" s="69"/>
      <c r="D30" s="69"/>
      <c r="E30" s="69"/>
      <c r="F30" s="68"/>
      <c r="G30" s="69"/>
      <c r="H30" s="69"/>
      <c r="I30" s="69"/>
    </row>
    <row r="31" spans="1:9" ht="15.95" customHeight="1" x14ac:dyDescent="0.25">
      <c r="B31" s="69"/>
      <c r="C31" s="69"/>
      <c r="D31" s="69"/>
      <c r="E31" s="69"/>
      <c r="F31" s="68"/>
      <c r="G31" s="69"/>
      <c r="H31" s="69"/>
      <c r="I31" s="69"/>
    </row>
    <row r="32" spans="1:9" ht="15.95" customHeight="1" x14ac:dyDescent="0.25">
      <c r="B32" s="69"/>
      <c r="C32" s="69"/>
      <c r="D32" s="69"/>
      <c r="E32" s="69"/>
      <c r="F32" s="68"/>
      <c r="G32" s="69"/>
      <c r="H32" s="69"/>
      <c r="I32" s="69"/>
    </row>
    <row r="33" spans="2:9" ht="15.95" customHeight="1" x14ac:dyDescent="0.25">
      <c r="B33" s="69"/>
      <c r="C33" s="69"/>
      <c r="D33" s="69"/>
      <c r="E33" s="69"/>
      <c r="F33" s="68"/>
      <c r="G33" s="69"/>
      <c r="H33" s="69"/>
      <c r="I33" s="69"/>
    </row>
    <row r="34" spans="2:9" x14ac:dyDescent="0.25">
      <c r="F34" s="67"/>
    </row>
    <row r="35" spans="2:9" x14ac:dyDescent="0.25">
      <c r="F35" s="67"/>
    </row>
    <row r="36" spans="2:9" x14ac:dyDescent="0.25">
      <c r="F36" s="67"/>
    </row>
    <row r="37" spans="2:9" x14ac:dyDescent="0.25">
      <c r="F37" s="67"/>
    </row>
    <row r="38" spans="2:9" x14ac:dyDescent="0.25">
      <c r="F38" s="67"/>
    </row>
    <row r="39" spans="2:9" x14ac:dyDescent="0.25">
      <c r="F39" s="67"/>
    </row>
    <row r="40" spans="2:9" x14ac:dyDescent="0.25">
      <c r="F40" s="67"/>
    </row>
  </sheetData>
  <mergeCells count="11">
    <mergeCell ref="C2:G3"/>
    <mergeCell ref="B26:C26"/>
    <mergeCell ref="B28:C28"/>
    <mergeCell ref="D11:D14"/>
    <mergeCell ref="D26:D29"/>
    <mergeCell ref="B16:E17"/>
    <mergeCell ref="G27:I27"/>
    <mergeCell ref="G5:I5"/>
    <mergeCell ref="B5:E5"/>
    <mergeCell ref="B11:C11"/>
    <mergeCell ref="B13:C13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Joueurs_Inscrits</vt:lpstr>
      <vt:lpstr>INSCRITS</vt:lpstr>
      <vt:lpstr>COMPO POULES</vt:lpstr>
      <vt:lpstr>POULE A</vt:lpstr>
      <vt:lpstr>POULE B</vt:lpstr>
      <vt:lpstr>PHASE FINALE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Philippe</dc:creator>
  <cp:lastModifiedBy>Philippe ARMENGAUD</cp:lastModifiedBy>
  <dcterms:created xsi:type="dcterms:W3CDTF">2021-06-02T14:20:04Z</dcterms:created>
  <dcterms:modified xsi:type="dcterms:W3CDTF">2025-05-05T12:32:28Z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18dd8a9-ca45-4982-91d4-7007fdaa6d79_Enabled">
    <vt:lpwstr>true</vt:lpwstr>
  </property>
  <property fmtid="{D5CDD505-2E9C-101B-9397-08002B2CF9AE}" pid="3" name="MSIP_Label_918dd8a9-ca45-4982-91d4-7007fdaa6d79_SetDate">
    <vt:lpwstr>2025-05-05T12:32:28Z</vt:lpwstr>
  </property>
  <property fmtid="{D5CDD505-2E9C-101B-9397-08002B2CF9AE}" pid="4" name="MSIP_Label_918dd8a9-ca45-4982-91d4-7007fdaa6d79_Method">
    <vt:lpwstr>Privileged</vt:lpwstr>
  </property>
  <property fmtid="{D5CDD505-2E9C-101B-9397-08002B2CF9AE}" pid="5" name="MSIP_Label_918dd8a9-ca45-4982-91d4-7007fdaa6d79_Name">
    <vt:lpwstr>THALES-GDPR-01</vt:lpwstr>
  </property>
  <property fmtid="{D5CDD505-2E9C-101B-9397-08002B2CF9AE}" pid="6" name="MSIP_Label_918dd8a9-ca45-4982-91d4-7007fdaa6d79_SiteId">
    <vt:lpwstr>6e603289-5e46-4e26-ac7c-03a85420a9a5</vt:lpwstr>
  </property>
  <property fmtid="{D5CDD505-2E9C-101B-9397-08002B2CF9AE}" pid="7" name="MSIP_Label_918dd8a9-ca45-4982-91d4-7007fdaa6d79_ActionId">
    <vt:lpwstr>63fb507b-839c-4d94-8d34-c903ed9d840c</vt:lpwstr>
  </property>
  <property fmtid="{D5CDD505-2E9C-101B-9397-08002B2CF9AE}" pid="8" name="MSIP_Label_918dd8a9-ca45-4982-91d4-7007fdaa6d79_ContentBits">
    <vt:lpwstr>1</vt:lpwstr>
  </property>
  <property fmtid="{D5CDD505-2E9C-101B-9397-08002B2CF9AE}" pid="9" name="Thales-Sensitivity">
    <vt:lpwstr>{T-PrvPers}</vt:lpwstr>
  </property>
</Properties>
</file>